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W:\fb-soz\Steinmark\Familie eins99\Formulare, Vorlagen, Serienbriefe SOK\Formulare neu mit LSZ\2023\"/>
    </mc:Choice>
  </mc:AlternateContent>
  <workbookProtection workbookAlgorithmName="SHA-512" workbookHashValue="3L1ZDNsK9LelfFeIN+SpwczSN0oLSlEuQAcOxCHwuxqvbGjpMKEOWMLuhoQ+q+T9XM0X+3wdehlbYURaCn7V+g==" workbookSaltValue="d1SkNsxws6MkesDzDsuaLA==" workbookSpinCount="100000" lockStructure="1"/>
  <bookViews>
    <workbookView xWindow="9600" yWindow="-15" windowWidth="9645" windowHeight="11955" tabRatio="785" activeTab="4"/>
  </bookViews>
  <sheets>
    <sheet name="Hinweise" sheetId="7" r:id="rId1"/>
    <sheet name="Seite 1 - Allgemeine Angaben" sheetId="1" r:id="rId2"/>
    <sheet name="Seite 2 - Angaben zum Projekt" sheetId="2" r:id="rId3"/>
    <sheet name="Seite 3 - Beitrag des Projekts" sheetId="8" r:id="rId4"/>
    <sheet name="Seite 4 - Finanzierungsplan" sheetId="3" r:id="rId5"/>
    <sheet name="Seite 5 - Anlage Personal" sheetId="4" r:id="rId6"/>
    <sheet name="Seite 6 - Anlage Sachausgaben" sheetId="6" r:id="rId7"/>
  </sheets>
  <definedNames>
    <definedName name="_xlnm.Print_Area" localSheetId="4">'Seite 4 - Finanzierungsplan'!$A$2:$F$31</definedName>
  </definedNames>
  <calcPr calcId="162913"/>
</workbook>
</file>

<file path=xl/calcChain.xml><?xml version="1.0" encoding="utf-8"?>
<calcChain xmlns="http://schemas.openxmlformats.org/spreadsheetml/2006/main">
  <c r="C13" i="3" l="1"/>
  <c r="C11" i="3"/>
  <c r="N8" i="4" l="1"/>
  <c r="O8" i="4"/>
  <c r="O9" i="4"/>
  <c r="O10" i="4"/>
  <c r="O11" i="4"/>
  <c r="O12" i="4"/>
  <c r="O13" i="4"/>
  <c r="O7" i="4"/>
  <c r="P21" i="4" l="1"/>
  <c r="O19" i="4"/>
  <c r="O18" i="4"/>
  <c r="O17" i="4"/>
  <c r="O16" i="4"/>
  <c r="O15" i="4"/>
  <c r="O6" i="4"/>
  <c r="O5" i="4"/>
  <c r="O21" i="4" s="1"/>
  <c r="C21" i="6" l="1"/>
  <c r="B21" i="6" l="1"/>
  <c r="D6" i="3"/>
  <c r="M21" i="4" l="1"/>
  <c r="L21" i="4"/>
  <c r="K21" i="4"/>
  <c r="J21" i="4"/>
  <c r="I21" i="4"/>
  <c r="G21" i="4"/>
  <c r="A12" i="3" s="1"/>
  <c r="F21" i="4"/>
  <c r="N19" i="4"/>
  <c r="H19" i="4"/>
  <c r="N18" i="4"/>
  <c r="H18" i="4"/>
  <c r="N17" i="4"/>
  <c r="H17" i="4"/>
  <c r="N16" i="4"/>
  <c r="H16" i="4"/>
  <c r="N15" i="4"/>
  <c r="H15" i="4"/>
  <c r="N13" i="4"/>
  <c r="H13" i="4"/>
  <c r="N12" i="4"/>
  <c r="H12" i="4"/>
  <c r="N11" i="4"/>
  <c r="H11" i="4"/>
  <c r="N10" i="4"/>
  <c r="H10" i="4"/>
  <c r="N9" i="4"/>
  <c r="H9" i="4"/>
  <c r="H8" i="4"/>
  <c r="N7" i="4"/>
  <c r="H7" i="4"/>
  <c r="N6" i="4"/>
  <c r="H6" i="4"/>
  <c r="N5" i="4"/>
  <c r="H5" i="4"/>
  <c r="N21" i="4" l="1"/>
  <c r="H21" i="4"/>
  <c r="D14" i="3"/>
  <c r="D25" i="3" l="1"/>
  <c r="C24" i="3" s="1"/>
  <c r="C26" i="3" s="1"/>
</calcChain>
</file>

<file path=xl/sharedStrings.xml><?xml version="1.0" encoding="utf-8"?>
<sst xmlns="http://schemas.openxmlformats.org/spreadsheetml/2006/main" count="174" uniqueCount="167">
  <si>
    <t>Eingangsstempel:</t>
  </si>
  <si>
    <t>Datum:</t>
  </si>
  <si>
    <t>I. Antragssteller</t>
  </si>
  <si>
    <t>Anschrift:</t>
  </si>
  <si>
    <t>AnsprechpartnerIn:</t>
  </si>
  <si>
    <t>Telefonnummer:</t>
  </si>
  <si>
    <t>E-Mail:</t>
  </si>
  <si>
    <t>Antragsteller/Träger:</t>
  </si>
  <si>
    <t>Anschrift zu förderndes Projekt:</t>
  </si>
  <si>
    <t>Projektbezeichnung:</t>
  </si>
  <si>
    <t>III. Bankverbindung</t>
  </si>
  <si>
    <t>Kontoinhaber:</t>
  </si>
  <si>
    <t>Kreditinstitut:</t>
  </si>
  <si>
    <t>IBAN:</t>
  </si>
  <si>
    <t>BIC:</t>
  </si>
  <si>
    <t>II. Projektbezeichnung und Durchführungszeitraum</t>
  </si>
  <si>
    <t>IV. Angaben zum Projekt</t>
  </si>
  <si>
    <t>Gesamtsumme der Ausgaben</t>
  </si>
  <si>
    <t>Zuschuss der Kommune</t>
  </si>
  <si>
    <t>Zuschuss des Landkreises</t>
  </si>
  <si>
    <t>Ort, Datum</t>
  </si>
  <si>
    <t>Sach- und Honroarausgaben</t>
  </si>
  <si>
    <t>Name</t>
  </si>
  <si>
    <t>Funktion</t>
  </si>
  <si>
    <t>von</t>
  </si>
  <si>
    <t>bis</t>
  </si>
  <si>
    <t>Gesamtsumme</t>
  </si>
  <si>
    <t>Anlage 2: Angaben zu den Sach- und Honorarausgaben</t>
  </si>
  <si>
    <t>Art der Aufwendungen</t>
  </si>
  <si>
    <t>Fachliteratur</t>
  </si>
  <si>
    <t>Öffentlichkeitsarbeit</t>
  </si>
  <si>
    <t>Veranstaltungen</t>
  </si>
  <si>
    <t>Fortbildungen Fachkräfte</t>
  </si>
  <si>
    <t>Reisekosten nach dem Thüringer Reisekostengesetz</t>
  </si>
  <si>
    <t>Geschäftsbedarf und Kommunikation</t>
  </si>
  <si>
    <t>Sachausgaben gesamt in €</t>
  </si>
  <si>
    <t>Angaben zu den Sach- und Honorarausgaben</t>
  </si>
  <si>
    <t xml:space="preserve">       nein</t>
  </si>
  <si>
    <t xml:space="preserve">      ja</t>
  </si>
  <si>
    <t>Beginn des Projekts:</t>
  </si>
  <si>
    <t>Ende des Projekts:</t>
  </si>
  <si>
    <t>liegt bei</t>
  </si>
  <si>
    <t>nicht zutreffend</t>
  </si>
  <si>
    <t>Stempel und rechtsverbindliche Unterschrift des Antragsstellers</t>
  </si>
  <si>
    <t>pro Monat</t>
  </si>
  <si>
    <t>Beiträge des Arbeitgebers (pro Jahr) in € zur</t>
  </si>
  <si>
    <t>Sozialver-sicherung</t>
  </si>
  <si>
    <t>Berufge-nossen-schaft</t>
  </si>
  <si>
    <t>Summe</t>
  </si>
  <si>
    <t>Qualifika
-tion</t>
  </si>
  <si>
    <t>Beantra-
gte Vollzeit-beschäf-tigte im Projekt</t>
  </si>
  <si>
    <t>Betrieb-liche Alters-vorsorge</t>
  </si>
  <si>
    <t>Beschäftigungs-
zeitraum</t>
  </si>
  <si>
    <t>Anlage 1: Angaben zu den Personalausgaben (nicht auszufüllen bei ehrenamtlicher Tätigkeit)</t>
  </si>
  <si>
    <t>Angaben zu den Personalausgaben (nicht beizulegen bei ehrenamtlicher Tätigkeit)</t>
  </si>
  <si>
    <t>Bruttoentgelt für Gesamtwochenarbeits-zeit in €*</t>
  </si>
  <si>
    <t>* Bitte tragen Sie hier den Gesamtverdienst der Person ein. Die hinterlegte Formel rechnet automatisch anhand der beantragten Stunden.</t>
  </si>
  <si>
    <t>** Hier wird neben der Summe der monatlichen Bruttoentgeltbeträge auch die Jahressonderzahlungen hinzugerechnet.</t>
  </si>
  <si>
    <t>Stefanie</t>
  </si>
  <si>
    <t>Sozialpädagoge</t>
  </si>
  <si>
    <t>Pauschalkräfte, die jeden Monat eine pauschale Vergütung erhalten, bitte in untenstehenden Zeilen eintragen</t>
  </si>
  <si>
    <t>2. Gesamtausgaben (in €)</t>
  </si>
  <si>
    <t>3. Finanzierung der Gesamtausgaben unter Punkt 2 (in €)</t>
  </si>
  <si>
    <r>
      <t>Gesamtsumme der Finanzierung 
(</t>
    </r>
    <r>
      <rPr>
        <sz val="10"/>
        <color indexed="8"/>
        <rFont val="Times New Roman"/>
        <family val="1"/>
      </rPr>
      <t>entspricht Gesamtsumme der Ausgaben)</t>
    </r>
  </si>
  <si>
    <t>Gesamtausgaben Projekt</t>
  </si>
  <si>
    <t>Allgemeine Hinweise</t>
  </si>
  <si>
    <t>Punkt 2 - Gesamtausgaben</t>
  </si>
  <si>
    <t>Punkt 3 - Finanzierung der Gesamtausgaben</t>
  </si>
  <si>
    <t>pro gesamtes Jahr**</t>
  </si>
  <si>
    <t>* Füllen Sie bitte beide Spalten aus. 
   Linke Spalten: Aufgliederung der Gesamtausgaben
   Rechte Spalte: Aus den Gesamtausgaben beantragte Fördermittel</t>
  </si>
  <si>
    <r>
      <t xml:space="preserve">* Geben Sie das Bruttoentgelt pro Monat bitte auf Basis der Wochenarbeitszeit an, </t>
    </r>
    <r>
      <rPr>
        <u/>
        <sz val="11"/>
        <color indexed="8"/>
        <rFont val="Times New Roman"/>
        <family val="1"/>
      </rPr>
      <t>nicht</t>
    </r>
    <r>
      <rPr>
        <sz val="11"/>
        <color indexed="8"/>
        <rFont val="Times New Roman"/>
        <family val="1"/>
      </rPr>
      <t xml:space="preserve"> auf die Wochenarbeitszeit im Projekt.
* Berechnen Sie das Bruttoentgelt pro Jahr bitte auf ein gesamtes Jahr (12 Monate) auch wenn der Beschäftigungszeitraum abweicht.
* Geben Sie die Beiträge des Arbeitgebers für ein gesamtes Jahr (12 Monate) an, auch wenn der Beschäftigungszeitraum abweicht.</t>
    </r>
  </si>
  <si>
    <t>Seite 1 - Allgemeine Angaben</t>
  </si>
  <si>
    <t>Punkt II. - Projektbezeichnung und Durchführungszeitraum</t>
  </si>
  <si>
    <t>(Näheres hierzu findet sich im Familienförderplan ab S. 48)</t>
  </si>
  <si>
    <t>Bitte kreuzen Sie an, zu welchen Zielen des Familienförderplanes das Projekt beiträgt.</t>
  </si>
  <si>
    <t>Handlungsfeld 1 - Steuerung, Vernetzung, Nachhaltigkeit und Planung</t>
  </si>
  <si>
    <t>Handlungsfeld 1 wird im Rahmen der Personalstelle im Landratsamt umgesetzt</t>
  </si>
  <si>
    <t>Handlungsfeld 2 - Vereinbarkeit von Familie und Beruf sowie Mobilität</t>
  </si>
  <si>
    <t>Arbeitgeber werden zum Thema Familie/Pflege und Beruf sensibilisiert.</t>
  </si>
  <si>
    <t>Es wird ein zusätzliches, alternatives Betreuungsangebot für Kinder berufstätiger Eltern vorgehalten.</t>
  </si>
  <si>
    <t>Mobilität im ländlichen Raum wird ermöglicht.</t>
  </si>
  <si>
    <t>Handlungsfeld 3 - Bildung im familiären Umfeld</t>
  </si>
  <si>
    <t>Familien und deren einzelnen Teilgruppen finden bedarfsgerechte Familienbildungsan-gebote vor.</t>
  </si>
  <si>
    <t>Handlungsfeld 4 - Beratung, Unterstützung und Information</t>
  </si>
  <si>
    <t>Familien und deren einzelnen Teilgruppen finden unterstützende, bedarfsgerechte Beratungsangeboten für ihre jeweils spezifische Lebenslage vor.</t>
  </si>
  <si>
    <t>Familien finden adäquate Informationen zu Angeboten und Unterstützungsmöglichkeiten.</t>
  </si>
  <si>
    <t>Ehrenamtliches Engagement wird unterstützt.</t>
  </si>
  <si>
    <t>Handlungsfeld 5 - Wohnumfeld und Lebensqualität</t>
  </si>
  <si>
    <t>Familien haben die Möglichkeit ihr Lebensumfeld aktiv mitzugestalten.</t>
  </si>
  <si>
    <t>Möglichkeiten für die intragenerative wohnortnahe Begegnung und soziale Teilhabe bestehen.</t>
  </si>
  <si>
    <t>Handlungsfeld 6 - Dialog der Generationen</t>
  </si>
  <si>
    <t>Ein intergenerativer Austausch findet statt.</t>
  </si>
  <si>
    <t>Handlungsfeldübergreifend - Mikroprojekte</t>
  </si>
  <si>
    <t>Vorrangig ehrenamtlich geführte Angebote und Strukturen werden unterstützt.</t>
  </si>
  <si>
    <t>VI. Beitrag des Projekt zu den Handlungsfeldern und ihren Zielen</t>
  </si>
  <si>
    <t>VII. Finanzierungsplan</t>
  </si>
  <si>
    <t>1. Beantragte Zuwendung</t>
  </si>
  <si>
    <r>
      <t>Eigenmittel</t>
    </r>
    <r>
      <rPr>
        <i/>
        <sz val="12"/>
        <color indexed="8"/>
        <rFont val="Times New Roman"/>
        <family val="1"/>
      </rPr>
      <t xml:space="preserve"> (z.B. Zuwendungen des Trägers, Spenden, Einnahmen aus Entgelten, Mitgliedsbeiträge)</t>
    </r>
  </si>
  <si>
    <r>
      <t>Sonstige Finanzierungsmittel</t>
    </r>
    <r>
      <rPr>
        <i/>
        <sz val="12"/>
        <color indexed="8"/>
        <rFont val="Times New Roman"/>
        <family val="1"/>
      </rPr>
      <t xml:space="preserve"> (z.B. Aktion Mensch, LEADER, Stiftungsgelder).</t>
    </r>
    <r>
      <rPr>
        <sz val="12"/>
        <color indexed="8"/>
        <rFont val="Times New Roman"/>
        <family val="1"/>
      </rPr>
      <t xml:space="preserve">
</t>
    </r>
    <r>
      <rPr>
        <i/>
        <sz val="12"/>
        <color indexed="10"/>
        <rFont val="Times New Roman"/>
        <family val="1"/>
      </rPr>
      <t>Bitte Mittelgeber benennen:</t>
    </r>
  </si>
  <si>
    <t>Sonstiges (bitte im Einzelnen ausführen):</t>
  </si>
  <si>
    <t>Seite 4 - Finanzierungsplan</t>
  </si>
  <si>
    <r>
      <rPr>
        <b/>
        <sz val="16"/>
        <color indexed="8"/>
        <rFont val="Times New Roman"/>
        <family val="1"/>
      </rPr>
      <t>Hinweise</t>
    </r>
    <r>
      <rPr>
        <b/>
        <sz val="12"/>
        <color indexed="8"/>
        <rFont val="Times New Roman"/>
        <family val="1"/>
      </rPr>
      <t xml:space="preserve"> zum Ausfüllen der Projektskizze</t>
    </r>
  </si>
  <si>
    <t>Ein vorzeitiger Maßnahmebeginn wird angestrebt:</t>
  </si>
  <si>
    <t>Seite 6 - Anlage Sachausgaben</t>
  </si>
  <si>
    <t>Seite 5 - Anlage Personal</t>
  </si>
  <si>
    <r>
      <t xml:space="preserve">* </t>
    </r>
    <r>
      <rPr>
        <sz val="11"/>
        <color indexed="8"/>
        <rFont val="Times New Roman"/>
        <family val="1"/>
      </rPr>
      <t xml:space="preserve">Berücksichtigen Sie als Projektzeitraum bitte die gesamte Projektdauer (Planung, Durchführung, Nachbereitung) und nicht allein bspw. den Veranstaltungstag. </t>
    </r>
  </si>
  <si>
    <t>Hiervon beantragte Fördermittel aus dem Landesprogramm in €</t>
  </si>
  <si>
    <t>Beispieleintragungen bitte 
unbedingt löschen!</t>
  </si>
  <si>
    <t>Die Honorarstaffel finden Sie</t>
  </si>
  <si>
    <t>HIER</t>
  </si>
  <si>
    <r>
      <rPr>
        <b/>
        <sz val="15"/>
        <color indexed="8"/>
        <rFont val="Times New Roman"/>
        <family val="1"/>
      </rPr>
      <t>Landratsamt Saale-Orla-Kreis</t>
    </r>
    <r>
      <rPr>
        <sz val="11"/>
        <color indexed="8"/>
        <rFont val="Times New Roman"/>
        <family val="1"/>
      </rPr>
      <t xml:space="preserve">
</t>
    </r>
    <r>
      <rPr>
        <sz val="13"/>
        <color indexed="8"/>
        <rFont val="Times New Roman"/>
        <family val="1"/>
      </rPr>
      <t>Landesprogramm
Solidarisches Zusammenleben der Generationen</t>
    </r>
  </si>
  <si>
    <r>
      <t xml:space="preserve">Bsp. Müller </t>
    </r>
    <r>
      <rPr>
        <i/>
        <sz val="10"/>
        <color rgb="FFFF0000"/>
        <rFont val="Times New Roman"/>
        <family val="1"/>
      </rPr>
      <t>(bitte dann überschreiben/löschen)</t>
    </r>
  </si>
  <si>
    <r>
      <t xml:space="preserve">Bsp. Keller </t>
    </r>
    <r>
      <rPr>
        <i/>
        <sz val="10"/>
        <color rgb="FFFF0000"/>
        <rFont val="Times New Roman"/>
        <family val="1"/>
      </rPr>
      <t>(bitte dann überschreiben/löschen)</t>
    </r>
  </si>
  <si>
    <t>Hans</t>
  </si>
  <si>
    <r>
      <t xml:space="preserve">Bsp. Schmidt </t>
    </r>
    <r>
      <rPr>
        <i/>
        <sz val="10"/>
        <color rgb="FFFF0000"/>
        <rFont val="Times New Roman"/>
        <family val="1"/>
      </rPr>
      <t>(bitte dann überschreiben/löschen)</t>
    </r>
  </si>
  <si>
    <t>Katrin</t>
  </si>
  <si>
    <t>Landratsamt Saale-Orla-Kreis
Fachbereich Soziales, Jugend, Gesundheit
Sozialplanung
Oschitzer Straße 4
07907 Schleiz</t>
  </si>
  <si>
    <t>Wochenarbeits-zeit in Stunden</t>
  </si>
  <si>
    <r>
      <t xml:space="preserve">Beantr-agte Wochen-arbeits-zeit in Stunden im </t>
    </r>
    <r>
      <rPr>
        <b/>
        <u/>
        <sz val="12"/>
        <color theme="1"/>
        <rFont val="Times New Roman"/>
        <family val="1"/>
      </rPr>
      <t>Projekt</t>
    </r>
  </si>
  <si>
    <t>Büro- und Verbrauchsmaterialien</t>
  </si>
  <si>
    <t>2. In welcher Region/welchen Regionen soll das Projekt durchgeführt werden?</t>
  </si>
  <si>
    <t xml:space="preserve">       Kinder</t>
  </si>
  <si>
    <t xml:space="preserve">      Jugendliche</t>
  </si>
  <si>
    <t xml:space="preserve">      Erwachsene</t>
  </si>
  <si>
    <t xml:space="preserve">      SeniorInnen</t>
  </si>
  <si>
    <t xml:space="preserve">      Eltern</t>
  </si>
  <si>
    <t xml:space="preserve">      Familien</t>
  </si>
  <si>
    <t xml:space="preserve">      Alleinerziehende</t>
  </si>
  <si>
    <t xml:space="preserve">       pflegende Angehörige</t>
  </si>
  <si>
    <t xml:space="preserve">       Pflegebedürftige</t>
  </si>
  <si>
    <t xml:space="preserve">       sozial benachteiligte/armuts-gefährdete Personen</t>
  </si>
  <si>
    <t xml:space="preserve">       Menschen mit Behinderung</t>
  </si>
  <si>
    <t xml:space="preserve">       Ehrenamtliche</t>
  </si>
  <si>
    <r>
      <t xml:space="preserve">       Sonstiges </t>
    </r>
    <r>
      <rPr>
        <i/>
        <sz val="12"/>
        <color theme="1"/>
        <rFont val="Times New Roman"/>
        <family val="1"/>
      </rPr>
      <t>(bitte ausführen)</t>
    </r>
  </si>
  <si>
    <t>V. Anlagen zur Projektskizze</t>
  </si>
  <si>
    <t>In diesem Punkt soll eine Projektbeschreibung erfolgen. Diese ist Grundlage für die Projektauswahl durch den Planungsbeirat. Dabei wird besonderes Augenmerk auf die Bedarfs- und Beteiligungsorientierung gelegt.</t>
  </si>
  <si>
    <r>
      <rPr>
        <b/>
        <sz val="12"/>
        <color theme="1"/>
        <rFont val="Times New Roman"/>
        <family val="1"/>
      </rPr>
      <t>3. Projektbeschreibung:</t>
    </r>
    <r>
      <rPr>
        <i/>
        <sz val="12"/>
        <color theme="1"/>
        <rFont val="Times New Roman"/>
        <family val="1"/>
      </rPr>
      <t xml:space="preserve"> Bitte beschreiben Sie kurz ihr Projekt und benennen Sie konkrete Projektziele und erläutern Sie mit welchen Maßnahmen, Angeboten, Methoden diese Ziele erreicht werden sollen.</t>
    </r>
  </si>
  <si>
    <r>
      <rPr>
        <b/>
        <sz val="12"/>
        <color theme="1"/>
        <rFont val="Times New Roman"/>
        <family val="1"/>
      </rPr>
      <t xml:space="preserve">6. Welche Wirkung erwarten Sie von der Durchführung des Projekts? </t>
    </r>
    <r>
      <rPr>
        <i/>
        <sz val="12"/>
        <color theme="1"/>
        <rFont val="Times New Roman"/>
        <family val="1"/>
      </rPr>
      <t>Bitte beschreiben Sie kurz die erwartete Wirkung hinsichtlich Nachhaltigkeit und Wirkungsgrad für die familienfreundliche Gestaltung sowie Stärkung des ländlichen Raums.</t>
    </r>
  </si>
  <si>
    <r>
      <rPr>
        <b/>
        <sz val="12"/>
        <color theme="1"/>
        <rFont val="Times New Roman"/>
        <family val="1"/>
      </rPr>
      <t>7. Ist im Projekt die Vernetzung bzw. Kooperation mit anderen Akteuren angestrebt?</t>
    </r>
    <r>
      <rPr>
        <i/>
        <sz val="12"/>
        <color theme="1"/>
        <rFont val="Times New Roman"/>
        <family val="1"/>
      </rPr>
      <t xml:space="preserve"> Bitte benennen Sie die relevanten Akteure und erläutern Sie kurz, auf welche Weise die Kooperation/Vernetzung erfolgen soll.</t>
    </r>
  </si>
  <si>
    <t>Zugang zum Projekt:</t>
  </si>
  <si>
    <t>Mietkosten</t>
  </si>
  <si>
    <t>Materialausgaben für Büro- und technische Ausstattung</t>
  </si>
  <si>
    <r>
      <t xml:space="preserve">Honorarkräfte 
</t>
    </r>
    <r>
      <rPr>
        <i/>
        <sz val="10"/>
        <color indexed="8"/>
        <rFont val="Times New Roman"/>
        <family val="1"/>
      </rPr>
      <t>Bitte beachten Sie Honorarstaffel des TMASGFF.</t>
    </r>
  </si>
  <si>
    <t>Projektbezogene Versicherungs- und Verwaltungskosten sowie Steuern</t>
  </si>
  <si>
    <t xml:space="preserve">* Bitte füllen Sie das Antragsformular aufgrund der besseren Lesbarkeit am PC aus.
* Achten Sie bitte auf Vollständigkeit. Orientieren Sie sich hierbei an der farblichen Unterlegung. Alle grün unterlegten Felder sind auszufüllen.
</t>
  </si>
  <si>
    <t>wird nachgereicht</t>
  </si>
  <si>
    <t>Landesrichtlinie zum LSZ in der jeweils gültigen Fassung</t>
  </si>
  <si>
    <t>Personalausgaben (inkl. Sozialabgaben) für</t>
  </si>
  <si>
    <t>Stunden</t>
  </si>
  <si>
    <t>Seite 2 - Angaben zum Projekt</t>
  </si>
  <si>
    <t>* Sie können die Höhe der Zeilen anpassen, falls der Platz nicht ausreichend ist.</t>
  </si>
  <si>
    <r>
      <rPr>
        <b/>
        <sz val="12"/>
        <color theme="1"/>
        <rFont val="Times New Roman"/>
        <family val="1"/>
      </rPr>
      <t>5. Wie trägt das Projekt dazu bei, die regionalen/sozialen Bedarfe zu decken?</t>
    </r>
    <r>
      <rPr>
        <sz val="12"/>
        <color theme="1"/>
        <rFont val="Times New Roman"/>
        <family val="1"/>
      </rPr>
      <t xml:space="preserve"> </t>
    </r>
    <r>
      <rPr>
        <i/>
        <sz val="12"/>
        <color theme="1"/>
        <rFont val="Times New Roman"/>
        <family val="1"/>
      </rPr>
      <t>Bitte beschreiben Sie kurz die Ausgangssituation und gehen Sie auf die projektrelevanten Bedarfe der Zielgruppe(n) und der Region(en) ein.  Bitte beschreiben Sie, welche Bedarfe der Bevölkerung/Region mit der Durchführung des Projekts gedeckt werden sollen?</t>
    </r>
  </si>
  <si>
    <r>
      <rPr>
        <b/>
        <sz val="12"/>
        <color theme="1"/>
        <rFont val="Times New Roman"/>
        <family val="1"/>
      </rPr>
      <t xml:space="preserve">8. Wie soll die Evaluation des Projekts erfolgen? </t>
    </r>
    <r>
      <rPr>
        <i/>
        <sz val="12"/>
        <color theme="1"/>
        <rFont val="Times New Roman"/>
        <family val="1"/>
      </rPr>
      <t>Bitte beschreiben Sie die Indikatoren, und Instrumente, welche Sie in diesem Bereich anwenden wollen sowie die Indikatoren, mit welchen das Projekt als erfolgreich zu bezeichnen ist.</t>
    </r>
  </si>
  <si>
    <r>
      <rPr>
        <b/>
        <sz val="12"/>
        <color theme="1"/>
        <rFont val="Times New Roman"/>
        <family val="1"/>
      </rPr>
      <t>1. An welche Zielgruppe(n) richtet sich das Projekt?</t>
    </r>
    <r>
      <rPr>
        <sz val="12"/>
        <color theme="1"/>
        <rFont val="Times New Roman"/>
        <family val="1"/>
      </rPr>
      <t xml:space="preserve"> </t>
    </r>
    <r>
      <rPr>
        <i/>
        <sz val="12"/>
        <color theme="1"/>
        <rFont val="Times New Roman"/>
        <family val="1"/>
      </rPr>
      <t>Bitte wählen Sie die Zielgruppe(n) des Projekts aus (Mehrfachnennungen möglich) und beschreiben Sie kurz, ob der Zugang zum Projekt offen oder geschlossen ist (z.B.werden nur Personen, angesprochen, die im Verein aktiv sind oder kann jede/r teilnehmen)</t>
    </r>
  </si>
  <si>
    <t>Personalkosten im Projekt in € anhand der Wochen-stunden</t>
  </si>
  <si>
    <t>Beantragte Förderung der Personalkosten im Projekt in €</t>
  </si>
  <si>
    <t>* Aufgliederung der Gesamtkosten hinsichtlich Eigenmittel, Zuschüsse Kommune/Landkreis sowie Fördermittel aus dem Landesprogramm.
* Beachten Sie bitte, dass die Gesamtsumme der Finanzierung der Summe der Gesamtausgaben entspricht.
* Bitte unterschreiben Sie die Projektskizze rechtsgültig.</t>
  </si>
  <si>
    <t>Beantragte Fördersumme aus Mitteln des Landesprogrammes "Solidarisches Zusammenleben der Generationen" in €:</t>
  </si>
  <si>
    <t>verfügbar unter: https://www.saale-orla-kreis.de/de/familie-eins99.html</t>
  </si>
  <si>
    <r>
      <t>MAKROPROJEKTE</t>
    </r>
    <r>
      <rPr>
        <b/>
        <vertAlign val="superscript"/>
        <sz val="20"/>
        <color indexed="8"/>
        <rFont val="Times New Roman"/>
        <family val="1"/>
      </rPr>
      <t>1</t>
    </r>
    <r>
      <rPr>
        <b/>
        <sz val="20"/>
        <color indexed="8"/>
        <rFont val="Times New Roman"/>
        <family val="1"/>
      </rPr>
      <t xml:space="preserve"> - Projektskizze 2023
</t>
    </r>
    <r>
      <rPr>
        <sz val="11"/>
        <color indexed="8"/>
        <rFont val="Times New Roman"/>
        <family val="1"/>
      </rPr>
      <t>im Rahmen des Landesprogrammes "Solidarisches Zusammenleben der Generationen" gemäß Richtlinie in der Fassung vom 18.07.2022</t>
    </r>
  </si>
  <si>
    <r>
      <rPr>
        <vertAlign val="superscript"/>
        <sz val="10"/>
        <color theme="1"/>
        <rFont val="Times New Roman"/>
        <family val="1"/>
      </rPr>
      <t>1</t>
    </r>
    <r>
      <rPr>
        <sz val="10"/>
        <color theme="1"/>
        <rFont val="Times New Roman"/>
        <family val="1"/>
      </rPr>
      <t xml:space="preserve"> Als Makroprojekte gelten alle Projekte mit einer beantragten Fördersumme über 1.000 €.</t>
    </r>
  </si>
  <si>
    <r>
      <t xml:space="preserve">Beantragte Zuwendungen im Rahmen des Landesprogrammes 
</t>
    </r>
    <r>
      <rPr>
        <i/>
        <sz val="12"/>
        <color indexed="10"/>
        <rFont val="Times New Roman"/>
        <family val="1"/>
      </rPr>
      <t>(max. 80% der Gesamtsumme</t>
    </r>
    <r>
      <rPr>
        <i/>
        <sz val="12"/>
        <color indexed="10"/>
        <rFont val="Times New Roman"/>
        <family val="1"/>
      </rPr>
      <t>)</t>
    </r>
  </si>
  <si>
    <t>Beantragte Förderung in %</t>
  </si>
  <si>
    <r>
      <rPr>
        <b/>
        <sz val="12"/>
        <color theme="1"/>
        <rFont val="Times New Roman"/>
        <family val="1"/>
      </rPr>
      <t>4. Beteiligung im Projekt:</t>
    </r>
    <r>
      <rPr>
        <sz val="12"/>
        <color theme="1"/>
        <rFont val="Times New Roman"/>
        <family val="1"/>
      </rPr>
      <t xml:space="preserve"> </t>
    </r>
    <r>
      <rPr>
        <i/>
        <sz val="12"/>
        <color theme="1"/>
        <rFont val="Times New Roman"/>
        <family val="1"/>
      </rPr>
      <t>Bitte beschreiben Sie, ob die Projektidee auf Grundlage von Beteiligung entstanden ist? Wer wurde dabei beteiligt? Beschreiben Sie außerdem welche Beteiligungsmethoden und 
-instrumente im Projekt geplant sind und ob Abänderungen im Projektverlauf aufgrund von Beteiligung möglich sind.</t>
    </r>
  </si>
  <si>
    <t>Aktion Mensch</t>
  </si>
  <si>
    <t>Betriebskosten</t>
  </si>
  <si>
    <t>* Die dargelegten Gesamtausgaben müssen sich mit den in den Anlagen 1 und 2 angegebenen Summen decken.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</si>
</sst>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2"/>
      <color indexed="8"/>
      <name val="Times New Roman"/>
      <family val="1"/>
    </font>
    <font>
      <b/>
      <sz val="20"/>
      <color indexed="8"/>
      <name val="Times New Roman"/>
      <family val="1"/>
    </font>
    <font>
      <sz val="10"/>
      <color indexed="8"/>
      <name val="Times New Roman"/>
      <family val="1"/>
    </font>
    <font>
      <b/>
      <sz val="12"/>
      <color indexed="8"/>
      <name val="Times New Roman"/>
      <family val="1"/>
    </font>
    <font>
      <sz val="11"/>
      <color indexed="8"/>
      <name val="Times New Roman"/>
      <family val="1"/>
    </font>
    <font>
      <u/>
      <sz val="11"/>
      <color indexed="8"/>
      <name val="Times New Roman"/>
      <family val="1"/>
    </font>
    <font>
      <b/>
      <sz val="16"/>
      <color indexed="8"/>
      <name val="Times New Roman"/>
      <family val="1"/>
    </font>
    <font>
      <i/>
      <sz val="12"/>
      <color indexed="8"/>
      <name val="Times New Roman"/>
      <family val="1"/>
    </font>
    <font>
      <i/>
      <sz val="12"/>
      <color indexed="10"/>
      <name val="Times New Roman"/>
      <family val="1"/>
    </font>
    <font>
      <i/>
      <sz val="10"/>
      <color indexed="8"/>
      <name val="Times New Roman"/>
      <family val="1"/>
    </font>
    <font>
      <b/>
      <sz val="15"/>
      <color indexed="8"/>
      <name val="Times New Roman"/>
      <family val="1"/>
    </font>
    <font>
      <sz val="13"/>
      <color indexed="8"/>
      <name val="Times New Roman"/>
      <family val="1"/>
    </font>
    <font>
      <u/>
      <sz val="11"/>
      <color theme="10"/>
      <name val="Calibri"/>
      <family val="2"/>
      <scheme val="minor"/>
    </font>
    <font>
      <sz val="12"/>
      <color theme="1"/>
      <name val="Times New Roman"/>
      <family val="1"/>
    </font>
    <font>
      <b/>
      <sz val="12"/>
      <color theme="1"/>
      <name val="Times New Roman"/>
      <family val="1"/>
    </font>
    <font>
      <b/>
      <u/>
      <sz val="12"/>
      <color theme="1"/>
      <name val="Times New Roman"/>
      <family val="1"/>
    </font>
    <font>
      <sz val="11"/>
      <color theme="1"/>
      <name val="Times New Roman"/>
      <family val="1"/>
    </font>
    <font>
      <b/>
      <sz val="11"/>
      <color theme="1"/>
      <name val="Times New Roman"/>
      <family val="1"/>
    </font>
    <font>
      <sz val="12"/>
      <color rgb="FFFF0000"/>
      <name val="Times New Roman"/>
      <family val="1"/>
    </font>
    <font>
      <b/>
      <u/>
      <sz val="13"/>
      <color theme="10"/>
      <name val="Times New Roman"/>
      <family val="1"/>
    </font>
    <font>
      <i/>
      <sz val="10"/>
      <color rgb="FFFF0000"/>
      <name val="Times New Roman"/>
      <family val="1"/>
    </font>
    <font>
      <i/>
      <sz val="12"/>
      <color theme="1"/>
      <name val="Times New Roman"/>
      <family val="1"/>
    </font>
    <font>
      <sz val="10"/>
      <color theme="1"/>
      <name val="Times New Roman"/>
      <family val="1"/>
    </font>
    <font>
      <b/>
      <vertAlign val="superscript"/>
      <sz val="20"/>
      <color indexed="8"/>
      <name val="Times New Roman"/>
      <family val="1"/>
    </font>
    <font>
      <vertAlign val="superscript"/>
      <sz val="10"/>
      <color theme="1"/>
      <name val="Times New Roman"/>
      <family val="1"/>
    </font>
  </fonts>
  <fills count="5">
    <fill>
      <patternFill patternType="none"/>
    </fill>
    <fill>
      <patternFill patternType="gray125"/>
    </fill>
    <fill>
      <patternFill patternType="solid">
        <fgColor rgb="FFDCEBC7"/>
        <bgColor indexed="64"/>
      </patternFill>
    </fill>
    <fill>
      <patternFill patternType="solid">
        <fgColor theme="0"/>
        <bgColor indexed="64"/>
      </patternFill>
    </fill>
    <fill>
      <patternFill patternType="solid">
        <fgColor theme="6"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312">
    <xf numFmtId="0" fontId="0" fillId="0" borderId="0" xfId="0"/>
    <xf numFmtId="0" fontId="14" fillId="0" borderId="0" xfId="0" applyFont="1"/>
    <xf numFmtId="0" fontId="14" fillId="0" borderId="0" xfId="0" applyFont="1" applyAlignment="1">
      <alignment wrapText="1"/>
    </xf>
    <xf numFmtId="0" fontId="14" fillId="0" borderId="0" xfId="0" applyFont="1" applyAlignment="1">
      <alignment horizontal="left"/>
    </xf>
    <xf numFmtId="0" fontId="14" fillId="0" borderId="1" xfId="0" applyFont="1" applyBorder="1"/>
    <xf numFmtId="0" fontId="14" fillId="0" borderId="2" xfId="0" applyFont="1" applyBorder="1"/>
    <xf numFmtId="0" fontId="14" fillId="0" borderId="3" xfId="0" applyFont="1" applyBorder="1"/>
    <xf numFmtId="0" fontId="14" fillId="0" borderId="4" xfId="0" applyFont="1" applyBorder="1"/>
    <xf numFmtId="0" fontId="14" fillId="0" borderId="0" xfId="0" applyFont="1" applyBorder="1"/>
    <xf numFmtId="0" fontId="14" fillId="0" borderId="5" xfId="0" applyFont="1" applyBorder="1"/>
    <xf numFmtId="0" fontId="14" fillId="0" borderId="6" xfId="0" applyFont="1" applyBorder="1"/>
    <xf numFmtId="0" fontId="14" fillId="0" borderId="7" xfId="0" applyFont="1" applyBorder="1"/>
    <xf numFmtId="0" fontId="14" fillId="2" borderId="1" xfId="0" applyFont="1" applyFill="1" applyBorder="1"/>
    <xf numFmtId="0" fontId="14" fillId="2" borderId="6" xfId="0" applyFont="1" applyFill="1" applyBorder="1"/>
    <xf numFmtId="0" fontId="14" fillId="0" borderId="8" xfId="0" applyFont="1" applyBorder="1" applyAlignment="1">
      <alignment wrapText="1"/>
    </xf>
    <xf numFmtId="0" fontId="14" fillId="0" borderId="9" xfId="0" applyFont="1" applyBorder="1" applyAlignment="1">
      <alignment horizontal="right"/>
    </xf>
    <xf numFmtId="0" fontId="14" fillId="2" borderId="8" xfId="0" applyFont="1" applyFill="1" applyBorder="1"/>
    <xf numFmtId="0" fontId="15" fillId="0" borderId="0" xfId="0" applyFont="1" applyBorder="1" applyAlignment="1">
      <alignment horizontal="left"/>
    </xf>
    <xf numFmtId="0" fontId="15" fillId="0" borderId="4" xfId="0" applyFont="1" applyBorder="1" applyAlignment="1">
      <alignment horizontal="left"/>
    </xf>
    <xf numFmtId="0" fontId="16" fillId="0" borderId="4" xfId="0" applyFont="1" applyBorder="1" applyAlignment="1"/>
    <xf numFmtId="0" fontId="15" fillId="0" borderId="0" xfId="0" applyFont="1" applyBorder="1" applyAlignment="1"/>
    <xf numFmtId="0" fontId="15" fillId="0" borderId="5" xfId="0" applyFont="1" applyBorder="1" applyAlignment="1"/>
    <xf numFmtId="0" fontId="14" fillId="0" borderId="0" xfId="0" applyFont="1" applyBorder="1" applyAlignment="1">
      <alignment horizontal="left"/>
    </xf>
    <xf numFmtId="4" fontId="14" fillId="0" borderId="1" xfId="0" applyNumberFormat="1" applyFont="1" applyBorder="1" applyAlignment="1">
      <alignment wrapText="1"/>
    </xf>
    <xf numFmtId="0" fontId="14" fillId="0" borderId="9" xfId="0" applyFont="1" applyBorder="1" applyAlignment="1">
      <alignment horizontal="left"/>
    </xf>
    <xf numFmtId="0" fontId="14" fillId="0" borderId="1" xfId="0" applyFont="1" applyBorder="1" applyAlignment="1">
      <alignment horizontal="left" wrapText="1"/>
    </xf>
    <xf numFmtId="0" fontId="14" fillId="0" borderId="3" xfId="0" applyFont="1" applyBorder="1" applyAlignment="1">
      <alignment horizontal="left"/>
    </xf>
    <xf numFmtId="0" fontId="15" fillId="0" borderId="1" xfId="0" applyFont="1" applyBorder="1" applyAlignment="1">
      <alignment wrapText="1"/>
    </xf>
    <xf numFmtId="0" fontId="14" fillId="0" borderId="0" xfId="0" applyFont="1" applyFill="1"/>
    <xf numFmtId="0" fontId="14" fillId="2" borderId="1" xfId="0" applyFont="1" applyFill="1" applyBorder="1" applyAlignment="1" applyProtection="1">
      <alignment horizontal="left" wrapText="1"/>
      <protection locked="0"/>
    </xf>
    <xf numFmtId="0" fontId="14" fillId="2" borderId="1" xfId="0" applyFont="1" applyFill="1" applyBorder="1" applyAlignment="1" applyProtection="1">
      <alignment horizontal="right" wrapText="1"/>
      <protection locked="0"/>
    </xf>
    <xf numFmtId="0" fontId="14" fillId="2" borderId="1" xfId="0" applyFont="1" applyFill="1" applyBorder="1" applyAlignment="1" applyProtection="1">
      <alignment horizontal="right"/>
      <protection locked="0"/>
    </xf>
    <xf numFmtId="0" fontId="14" fillId="2" borderId="3" xfId="0" applyFont="1" applyFill="1" applyBorder="1" applyAlignment="1" applyProtection="1">
      <alignment horizontal="left"/>
      <protection locked="0"/>
    </xf>
    <xf numFmtId="0" fontId="14" fillId="2" borderId="3" xfId="0" applyFont="1" applyFill="1" applyBorder="1" applyAlignment="1" applyProtection="1">
      <alignment horizontal="left" wrapText="1"/>
      <protection locked="0"/>
    </xf>
    <xf numFmtId="0" fontId="14" fillId="0" borderId="11" xfId="0" applyFont="1" applyBorder="1"/>
    <xf numFmtId="0" fontId="15" fillId="0" borderId="3" xfId="0" applyFont="1" applyBorder="1"/>
    <xf numFmtId="0" fontId="14" fillId="0" borderId="3" xfId="0" applyFont="1" applyBorder="1" applyAlignment="1">
      <alignment wrapText="1"/>
    </xf>
    <xf numFmtId="0" fontId="15" fillId="0" borderId="9" xfId="0" applyFont="1" applyBorder="1"/>
    <xf numFmtId="4" fontId="15" fillId="0" borderId="1" xfId="0" applyNumberFormat="1" applyFont="1" applyBorder="1"/>
    <xf numFmtId="4" fontId="15" fillId="0" borderId="8" xfId="0" applyNumberFormat="1" applyFont="1" applyBorder="1"/>
    <xf numFmtId="14" fontId="14" fillId="2" borderId="1" xfId="0" applyNumberFormat="1" applyFont="1" applyFill="1" applyBorder="1" applyAlignment="1" applyProtection="1">
      <alignment horizontal="left" wrapText="1"/>
      <protection locked="0"/>
    </xf>
    <xf numFmtId="4" fontId="15" fillId="0" borderId="12" xfId="0" applyNumberFormat="1" applyFont="1" applyBorder="1"/>
    <xf numFmtId="14" fontId="14" fillId="2" borderId="1" xfId="0" applyNumberFormat="1" applyFont="1" applyFill="1" applyBorder="1" applyProtection="1">
      <protection locked="0"/>
    </xf>
    <xf numFmtId="14" fontId="14" fillId="2" borderId="1" xfId="0" applyNumberFormat="1" applyFont="1" applyFill="1" applyBorder="1" applyAlignment="1" applyProtection="1">
      <alignment horizontal="left"/>
      <protection locked="0"/>
    </xf>
    <xf numFmtId="0" fontId="14" fillId="0" borderId="0" xfId="0" applyFont="1" applyProtection="1"/>
    <xf numFmtId="0" fontId="0" fillId="0" borderId="0" xfId="0" applyBorder="1"/>
    <xf numFmtId="0" fontId="0" fillId="0" borderId="0" xfId="0" applyAlignment="1">
      <alignment wrapText="1"/>
    </xf>
    <xf numFmtId="0" fontId="14" fillId="0" borderId="0" xfId="0" applyFont="1" applyFill="1" applyBorder="1"/>
    <xf numFmtId="0" fontId="14" fillId="0" borderId="5" xfId="0" applyFont="1" applyFill="1" applyBorder="1"/>
    <xf numFmtId="0" fontId="17" fillId="0" borderId="4" xfId="0" applyFont="1" applyBorder="1" applyAlignment="1">
      <alignment horizontal="left" vertical="top" wrapText="1"/>
    </xf>
    <xf numFmtId="0" fontId="17" fillId="0" borderId="0" xfId="0" applyFont="1" applyBorder="1" applyAlignment="1">
      <alignment horizontal="left" vertical="top" wrapText="1"/>
    </xf>
    <xf numFmtId="0" fontId="17" fillId="0" borderId="5" xfId="0" applyFont="1" applyBorder="1" applyAlignment="1">
      <alignment horizontal="left" vertical="top" wrapText="1"/>
    </xf>
    <xf numFmtId="0" fontId="14" fillId="0" borderId="0" xfId="0" applyFont="1" applyBorder="1" applyAlignment="1">
      <alignment horizontal="left"/>
    </xf>
    <xf numFmtId="0" fontId="14" fillId="0" borderId="0" xfId="0" applyFont="1" applyAlignment="1">
      <alignment vertical="top" wrapText="1"/>
    </xf>
    <xf numFmtId="0" fontId="14" fillId="2" borderId="3" xfId="0" applyFont="1" applyFill="1" applyBorder="1" applyAlignment="1">
      <alignment wrapText="1"/>
    </xf>
    <xf numFmtId="0" fontId="14" fillId="0" borderId="4" xfId="0" applyFont="1" applyBorder="1" applyAlignment="1">
      <alignment wrapText="1"/>
    </xf>
    <xf numFmtId="0" fontId="14" fillId="0" borderId="0" xfId="0" applyFont="1" applyBorder="1" applyAlignment="1">
      <alignment wrapText="1"/>
    </xf>
    <xf numFmtId="0" fontId="14" fillId="0" borderId="5" xfId="0" applyFont="1" applyBorder="1" applyAlignment="1">
      <alignment wrapText="1"/>
    </xf>
    <xf numFmtId="0" fontId="14" fillId="0" borderId="6" xfId="0" applyFont="1" applyBorder="1" applyAlignment="1">
      <alignment wrapText="1"/>
    </xf>
    <xf numFmtId="0" fontId="14" fillId="0" borderId="2" xfId="0" applyFont="1" applyBorder="1" applyAlignment="1">
      <alignment wrapText="1"/>
    </xf>
    <xf numFmtId="0" fontId="14" fillId="0" borderId="7" xfId="0" applyFont="1" applyBorder="1" applyAlignment="1">
      <alignment wrapText="1"/>
    </xf>
    <xf numFmtId="0" fontId="16" fillId="0" borderId="4" xfId="0" applyFont="1" applyBorder="1" applyAlignment="1">
      <alignment horizontal="left" wrapText="1"/>
    </xf>
    <xf numFmtId="0" fontId="16" fillId="0" borderId="0" xfId="0" applyFont="1" applyBorder="1" applyAlignment="1">
      <alignment horizontal="left" wrapText="1"/>
    </xf>
    <xf numFmtId="0" fontId="16" fillId="0" borderId="5" xfId="0" applyFont="1" applyBorder="1" applyAlignment="1">
      <alignment horizontal="left" wrapText="1"/>
    </xf>
    <xf numFmtId="4" fontId="14" fillId="2" borderId="10" xfId="0" applyNumberFormat="1" applyFont="1" applyFill="1" applyBorder="1" applyAlignment="1" applyProtection="1">
      <protection locked="0"/>
    </xf>
    <xf numFmtId="4" fontId="14" fillId="2" borderId="1" xfId="0" applyNumberFormat="1" applyFont="1" applyFill="1" applyBorder="1" applyAlignment="1" applyProtection="1">
      <protection locked="0"/>
    </xf>
    <xf numFmtId="0" fontId="14" fillId="2" borderId="3" xfId="0" applyFont="1" applyFill="1" applyBorder="1" applyAlignment="1" applyProtection="1">
      <alignment vertical="top"/>
      <protection locked="0"/>
    </xf>
    <xf numFmtId="0" fontId="14" fillId="2" borderId="13" xfId="0" applyFont="1" applyFill="1" applyBorder="1" applyAlignment="1" applyProtection="1">
      <alignment vertical="top"/>
      <protection locked="0"/>
    </xf>
    <xf numFmtId="0" fontId="14" fillId="2" borderId="1" xfId="0" applyFont="1" applyFill="1" applyBorder="1" applyAlignment="1" applyProtection="1">
      <alignment horizontal="left"/>
      <protection locked="0"/>
    </xf>
    <xf numFmtId="4" fontId="14" fillId="2" borderId="1" xfId="0" applyNumberFormat="1" applyFont="1" applyFill="1" applyBorder="1" applyAlignment="1" applyProtection="1">
      <alignment horizontal="right"/>
      <protection locked="0"/>
    </xf>
    <xf numFmtId="4" fontId="14" fillId="2" borderId="1" xfId="0" applyNumberFormat="1" applyFont="1" applyFill="1" applyBorder="1" applyAlignment="1" applyProtection="1">
      <alignment horizontal="right" wrapText="1"/>
      <protection locked="0"/>
    </xf>
    <xf numFmtId="0" fontId="15" fillId="0" borderId="10" xfId="0" applyFont="1" applyBorder="1" applyAlignment="1">
      <alignment horizontal="left" wrapText="1"/>
    </xf>
    <xf numFmtId="0" fontId="15" fillId="0" borderId="10" xfId="0" applyFont="1" applyBorder="1" applyAlignment="1">
      <alignment horizontal="left"/>
    </xf>
    <xf numFmtId="4" fontId="14" fillId="2" borderId="1" xfId="0" applyNumberFormat="1" applyFont="1" applyFill="1" applyBorder="1" applyAlignment="1" applyProtection="1">
      <alignment horizontal="right"/>
      <protection locked="0"/>
    </xf>
    <xf numFmtId="4" fontId="14" fillId="0" borderId="0" xfId="0" applyNumberFormat="1" applyFont="1" applyFill="1" applyBorder="1" applyAlignment="1" applyProtection="1">
      <alignment horizontal="right"/>
      <protection locked="0"/>
    </xf>
    <xf numFmtId="4" fontId="14" fillId="0" borderId="5" xfId="0" applyNumberFormat="1" applyFont="1" applyFill="1" applyBorder="1" applyAlignment="1" applyProtection="1">
      <alignment horizontal="right"/>
      <protection locked="0"/>
    </xf>
    <xf numFmtId="0" fontId="15" fillId="0" borderId="1" xfId="0" applyFont="1" applyBorder="1" applyAlignment="1">
      <alignment horizontal="center" wrapText="1"/>
    </xf>
    <xf numFmtId="0" fontId="14" fillId="0" borderId="39" xfId="0" applyFont="1" applyFill="1" applyBorder="1" applyAlignment="1" applyProtection="1">
      <alignment wrapText="1"/>
    </xf>
    <xf numFmtId="4" fontId="14" fillId="2" borderId="46" xfId="0" applyNumberFormat="1" applyFont="1" applyFill="1" applyBorder="1" applyAlignment="1" applyProtection="1">
      <alignment horizontal="right"/>
      <protection locked="0"/>
    </xf>
    <xf numFmtId="0" fontId="14" fillId="2" borderId="1" xfId="0" applyFont="1" applyFill="1" applyBorder="1" applyAlignment="1" applyProtection="1">
      <alignment vertical="top" wrapText="1"/>
      <protection locked="0"/>
    </xf>
    <xf numFmtId="0" fontId="14" fillId="2" borderId="12" xfId="0" applyFont="1" applyFill="1" applyBorder="1" applyAlignment="1" applyProtection="1">
      <alignment vertical="top" wrapText="1"/>
      <protection locked="0"/>
    </xf>
    <xf numFmtId="0" fontId="15" fillId="0" borderId="0" xfId="0" applyFont="1"/>
    <xf numFmtId="0" fontId="14" fillId="2" borderId="10" xfId="0" applyFont="1" applyFill="1" applyBorder="1" applyAlignment="1" applyProtection="1">
      <alignment vertical="top" wrapText="1"/>
      <protection locked="0"/>
    </xf>
    <xf numFmtId="4" fontId="14" fillId="0" borderId="23" xfId="0" applyNumberFormat="1" applyFont="1" applyFill="1" applyBorder="1" applyAlignment="1" applyProtection="1">
      <alignment horizontal="right"/>
    </xf>
    <xf numFmtId="4" fontId="14" fillId="0" borderId="44" xfId="0" applyNumberFormat="1" applyFont="1" applyFill="1" applyBorder="1" applyAlignment="1" applyProtection="1">
      <alignment horizontal="right"/>
    </xf>
    <xf numFmtId="0" fontId="14" fillId="0" borderId="44" xfId="0" applyFont="1" applyBorder="1" applyAlignment="1">
      <alignment horizontal="left"/>
    </xf>
    <xf numFmtId="4" fontId="14" fillId="0" borderId="36" xfId="0" applyNumberFormat="1" applyFont="1" applyBorder="1" applyAlignment="1">
      <alignment horizontal="right"/>
    </xf>
    <xf numFmtId="4" fontId="15" fillId="0" borderId="37" xfId="0" applyNumberFormat="1" applyFont="1" applyBorder="1"/>
    <xf numFmtId="4" fontId="14" fillId="2" borderId="32" xfId="0" applyNumberFormat="1" applyFont="1" applyFill="1" applyBorder="1" applyAlignment="1" applyProtection="1">
      <alignment wrapText="1"/>
      <protection locked="0"/>
    </xf>
    <xf numFmtId="0" fontId="14" fillId="0" borderId="4" xfId="0" applyFont="1" applyBorder="1" applyAlignment="1" applyProtection="1">
      <alignment wrapText="1"/>
    </xf>
    <xf numFmtId="0" fontId="14" fillId="0" borderId="0" xfId="0" applyFont="1" applyBorder="1" applyAlignment="1" applyProtection="1">
      <alignment wrapText="1"/>
    </xf>
    <xf numFmtId="0" fontId="14" fillId="0" borderId="5" xfId="0" applyFont="1" applyBorder="1" applyAlignment="1" applyProtection="1">
      <alignment wrapText="1"/>
    </xf>
    <xf numFmtId="0" fontId="14" fillId="0" borderId="4" xfId="0" applyFont="1" applyBorder="1" applyAlignment="1" applyProtection="1">
      <alignment horizontal="left" wrapText="1"/>
    </xf>
    <xf numFmtId="0" fontId="14" fillId="0" borderId="0" xfId="0" applyFont="1" applyBorder="1" applyAlignment="1" applyProtection="1">
      <alignment horizontal="left" wrapText="1"/>
    </xf>
    <xf numFmtId="0" fontId="14" fillId="0" borderId="5" xfId="0" applyFont="1" applyBorder="1" applyAlignment="1" applyProtection="1">
      <alignment horizontal="left" wrapText="1"/>
    </xf>
    <xf numFmtId="0" fontId="14" fillId="0" borderId="0" xfId="0" applyFont="1" applyAlignment="1"/>
    <xf numFmtId="0" fontId="23" fillId="0" borderId="0" xfId="0" applyFont="1"/>
    <xf numFmtId="0" fontId="14" fillId="0" borderId="0" xfId="0" applyFont="1" applyFill="1" applyBorder="1" applyAlignment="1">
      <alignment horizontal="left"/>
    </xf>
    <xf numFmtId="4" fontId="14" fillId="0" borderId="0" xfId="0" applyNumberFormat="1" applyFont="1" applyFill="1"/>
    <xf numFmtId="2" fontId="14" fillId="0" borderId="0" xfId="0" applyNumberFormat="1" applyFont="1" applyFill="1"/>
    <xf numFmtId="4" fontId="14" fillId="0" borderId="38" xfId="0" applyNumberFormat="1" applyFont="1" applyFill="1" applyBorder="1" applyAlignment="1" applyProtection="1">
      <alignment wrapText="1"/>
    </xf>
    <xf numFmtId="0" fontId="14" fillId="0" borderId="37" xfId="0" applyFont="1" applyBorder="1"/>
    <xf numFmtId="4" fontId="15" fillId="0" borderId="38" xfId="0" applyNumberFormat="1" applyFont="1" applyFill="1" applyBorder="1" applyAlignment="1" applyProtection="1"/>
    <xf numFmtId="0" fontId="17" fillId="0" borderId="0" xfId="0" applyFont="1" applyBorder="1" applyAlignment="1">
      <alignment horizontal="left" wrapText="1"/>
    </xf>
    <xf numFmtId="0" fontId="4" fillId="0" borderId="0" xfId="0" applyFont="1" applyBorder="1" applyAlignment="1">
      <alignment horizontal="left" vertical="top" wrapText="1"/>
    </xf>
    <xf numFmtId="0" fontId="15" fillId="0" borderId="0" xfId="0" applyFont="1" applyBorder="1" applyAlignment="1">
      <alignment horizontal="left" vertical="top" wrapText="1"/>
    </xf>
    <xf numFmtId="0" fontId="17" fillId="0" borderId="2" xfId="0" applyFont="1"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18" fillId="0" borderId="16" xfId="0" applyFont="1" applyBorder="1" applyAlignment="1">
      <alignment horizontal="left" vertical="top" wrapText="1"/>
    </xf>
    <xf numFmtId="0" fontId="17" fillId="0" borderId="4" xfId="0" applyFont="1" applyBorder="1" applyAlignment="1">
      <alignment horizontal="left" vertical="top" wrapText="1"/>
    </xf>
    <xf numFmtId="0" fontId="17" fillId="0" borderId="0"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5" fillId="0" borderId="0" xfId="0" applyFont="1" applyBorder="1" applyAlignment="1">
      <alignment horizontal="center" vertical="top" wrapText="1"/>
    </xf>
    <xf numFmtId="0" fontId="17" fillId="0" borderId="0" xfId="0" applyFont="1" applyBorder="1" applyAlignment="1">
      <alignment horizontal="center" vertical="top" wrapText="1"/>
    </xf>
    <xf numFmtId="0" fontId="2" fillId="0" borderId="0" xfId="0" applyFont="1" applyAlignment="1" applyProtection="1">
      <alignment horizontal="left" wrapText="1"/>
    </xf>
    <xf numFmtId="0" fontId="1" fillId="0" borderId="0" xfId="0" applyFont="1" applyAlignment="1" applyProtection="1">
      <alignment horizontal="left" wrapText="1"/>
    </xf>
    <xf numFmtId="0" fontId="14" fillId="0" borderId="37" xfId="0" applyFont="1" applyBorder="1" applyAlignment="1">
      <alignment horizontal="left" vertical="top"/>
    </xf>
    <xf numFmtId="0" fontId="14" fillId="0" borderId="38" xfId="0" applyFont="1" applyBorder="1" applyAlignment="1">
      <alignment horizontal="left" vertical="top"/>
    </xf>
    <xf numFmtId="0" fontId="14" fillId="2" borderId="1" xfId="0" applyFont="1" applyFill="1" applyBorder="1" applyAlignment="1" applyProtection="1">
      <alignment horizontal="left"/>
      <protection locked="0"/>
    </xf>
    <xf numFmtId="0" fontId="14" fillId="2" borderId="8" xfId="0" applyFont="1" applyFill="1" applyBorder="1" applyAlignment="1" applyProtection="1">
      <alignment horizontal="left"/>
      <protection locked="0"/>
    </xf>
    <xf numFmtId="0" fontId="14" fillId="2" borderId="12" xfId="0" applyFont="1" applyFill="1" applyBorder="1" applyAlignment="1" applyProtection="1">
      <alignment horizontal="left"/>
      <protection locked="0"/>
    </xf>
    <xf numFmtId="0" fontId="14" fillId="2" borderId="29" xfId="0" applyFont="1" applyFill="1" applyBorder="1" applyAlignment="1" applyProtection="1">
      <alignment horizontal="left"/>
      <protection locked="0"/>
    </xf>
    <xf numFmtId="0" fontId="14" fillId="2" borderId="37" xfId="0" applyFont="1" applyFill="1" applyBorder="1" applyAlignment="1" applyProtection="1">
      <alignment vertical="top" wrapText="1"/>
      <protection locked="0"/>
    </xf>
    <xf numFmtId="0" fontId="14" fillId="2" borderId="31" xfId="0" applyFont="1" applyFill="1" applyBorder="1" applyAlignment="1" applyProtection="1">
      <alignment vertical="top" wrapText="1"/>
      <protection locked="0"/>
    </xf>
    <xf numFmtId="0" fontId="14" fillId="2" borderId="32" xfId="0" applyFont="1" applyFill="1" applyBorder="1" applyAlignment="1" applyProtection="1">
      <alignment vertical="top" wrapText="1"/>
      <protection locked="0"/>
    </xf>
    <xf numFmtId="0" fontId="15" fillId="0" borderId="33" xfId="0" applyFont="1" applyFill="1" applyBorder="1" applyAlignment="1">
      <alignment horizontal="left"/>
    </xf>
    <xf numFmtId="0" fontId="15" fillId="0" borderId="34" xfId="0" applyFont="1" applyFill="1" applyBorder="1" applyAlignment="1">
      <alignment horizontal="left"/>
    </xf>
    <xf numFmtId="0" fontId="15" fillId="0" borderId="35" xfId="0" applyFont="1" applyFill="1" applyBorder="1" applyAlignment="1">
      <alignment horizontal="left"/>
    </xf>
    <xf numFmtId="0" fontId="14" fillId="0" borderId="39" xfId="0" applyFont="1" applyBorder="1" applyAlignment="1">
      <alignment horizontal="left" vertical="top"/>
    </xf>
    <xf numFmtId="0" fontId="14" fillId="0" borderId="13" xfId="0" applyFont="1" applyBorder="1" applyAlignment="1">
      <alignment horizontal="left" vertical="top"/>
    </xf>
    <xf numFmtId="0" fontId="14" fillId="2" borderId="20" xfId="0" applyFont="1" applyFill="1" applyBorder="1" applyAlignment="1" applyProtection="1">
      <alignment horizontal="left"/>
      <protection locked="0"/>
    </xf>
    <xf numFmtId="0" fontId="14" fillId="2" borderId="21" xfId="0" applyFont="1" applyFill="1" applyBorder="1" applyAlignment="1" applyProtection="1">
      <alignment horizontal="left"/>
      <protection locked="0"/>
    </xf>
    <xf numFmtId="0" fontId="14" fillId="2" borderId="22" xfId="0" applyFont="1" applyFill="1" applyBorder="1" applyAlignment="1" applyProtection="1">
      <alignment horizontal="left"/>
      <protection locked="0"/>
    </xf>
    <xf numFmtId="0" fontId="14" fillId="2" borderId="23" xfId="0" applyFont="1" applyFill="1" applyBorder="1" applyAlignment="1" applyProtection="1">
      <alignment horizontal="left"/>
      <protection locked="0"/>
    </xf>
    <xf numFmtId="0" fontId="14" fillId="2" borderId="24" xfId="0" applyFont="1" applyFill="1" applyBorder="1" applyAlignment="1" applyProtection="1">
      <alignment horizontal="left"/>
      <protection locked="0"/>
    </xf>
    <xf numFmtId="0" fontId="14" fillId="2" borderId="25" xfId="0" applyFont="1" applyFill="1" applyBorder="1" applyAlignment="1" applyProtection="1">
      <alignment horizontal="left"/>
      <protection locked="0"/>
    </xf>
    <xf numFmtId="0" fontId="14" fillId="0" borderId="26" xfId="0" applyFont="1" applyBorder="1" applyAlignment="1">
      <alignment horizontal="left"/>
    </xf>
    <xf numFmtId="0" fontId="14" fillId="0" borderId="27" xfId="0" applyFont="1" applyBorder="1" applyAlignment="1">
      <alignment horizontal="left"/>
    </xf>
    <xf numFmtId="0" fontId="14" fillId="0" borderId="9" xfId="0" applyFont="1" applyBorder="1" applyAlignment="1">
      <alignment horizontal="left"/>
    </xf>
    <xf numFmtId="0" fontId="14" fillId="0" borderId="12" xfId="0" applyFont="1" applyBorder="1" applyAlignment="1">
      <alignment horizontal="left"/>
    </xf>
    <xf numFmtId="0" fontId="14" fillId="0" borderId="28" xfId="0" applyFont="1" applyBorder="1" applyAlignment="1">
      <alignment horizontal="left"/>
    </xf>
    <xf numFmtId="0" fontId="14" fillId="0" borderId="29" xfId="0" applyFont="1" applyBorder="1" applyAlignment="1">
      <alignment horizontal="left"/>
    </xf>
    <xf numFmtId="0" fontId="14" fillId="0" borderId="30" xfId="0" applyFont="1" applyBorder="1" applyAlignment="1">
      <alignment horizontal="left"/>
    </xf>
    <xf numFmtId="0" fontId="14" fillId="0" borderId="31" xfId="0" applyFont="1" applyBorder="1" applyAlignment="1">
      <alignment horizontal="left"/>
    </xf>
    <xf numFmtId="0" fontId="14" fillId="0" borderId="32" xfId="0" applyFont="1" applyBorder="1" applyAlignment="1">
      <alignment horizontal="left"/>
    </xf>
    <xf numFmtId="0" fontId="14" fillId="0" borderId="11" xfId="0" applyFont="1" applyBorder="1" applyAlignment="1">
      <alignment horizontal="left"/>
    </xf>
    <xf numFmtId="0" fontId="14" fillId="0" borderId="21" xfId="0" applyFont="1" applyBorder="1" applyAlignment="1">
      <alignment horizontal="left"/>
    </xf>
    <xf numFmtId="0" fontId="14" fillId="0" borderId="22" xfId="0" applyFont="1" applyBorder="1" applyAlignment="1">
      <alignment horizontal="left"/>
    </xf>
    <xf numFmtId="0" fontId="15" fillId="0" borderId="33" xfId="0" applyFont="1" applyBorder="1" applyAlignment="1">
      <alignment horizontal="left"/>
    </xf>
    <xf numFmtId="0" fontId="15" fillId="0" borderId="34" xfId="0" applyFont="1" applyBorder="1" applyAlignment="1">
      <alignment horizontal="left"/>
    </xf>
    <xf numFmtId="0" fontId="15" fillId="0" borderId="35" xfId="0" applyFont="1" applyBorder="1" applyAlignment="1">
      <alignment horizontal="left"/>
    </xf>
    <xf numFmtId="0" fontId="14" fillId="2" borderId="36" xfId="0" applyFont="1" applyFill="1" applyBorder="1" applyAlignment="1" applyProtection="1">
      <alignment horizontal="left" wrapText="1"/>
      <protection locked="0"/>
    </xf>
    <xf numFmtId="0" fontId="14" fillId="2" borderId="24" xfId="0" applyFont="1" applyFill="1" applyBorder="1" applyAlignment="1" applyProtection="1">
      <alignment horizontal="left" wrapText="1"/>
      <protection locked="0"/>
    </xf>
    <xf numFmtId="0" fontId="14" fillId="2" borderId="25" xfId="0" applyFont="1" applyFill="1" applyBorder="1" applyAlignment="1" applyProtection="1">
      <alignment horizontal="left" wrapText="1"/>
      <protection locked="0"/>
    </xf>
    <xf numFmtId="0" fontId="15" fillId="0" borderId="17" xfId="0" applyFont="1" applyBorder="1" applyAlignment="1">
      <alignment horizontal="left"/>
    </xf>
    <xf numFmtId="0" fontId="15" fillId="0" borderId="18" xfId="0" applyFont="1" applyBorder="1" applyAlignment="1">
      <alignment horizontal="left"/>
    </xf>
    <xf numFmtId="0" fontId="15" fillId="0" borderId="19" xfId="0" applyFont="1" applyBorder="1" applyAlignment="1">
      <alignment horizontal="left"/>
    </xf>
    <xf numFmtId="0" fontId="14" fillId="2" borderId="2" xfId="0" applyFont="1" applyFill="1" applyBorder="1" applyAlignment="1">
      <alignment horizontal="left"/>
    </xf>
    <xf numFmtId="0" fontId="14" fillId="2" borderId="7" xfId="0" applyFont="1" applyFill="1" applyBorder="1" applyAlignment="1">
      <alignment horizontal="left"/>
    </xf>
    <xf numFmtId="0" fontId="1" fillId="0" borderId="36" xfId="0" applyFont="1" applyBorder="1" applyAlignment="1">
      <alignment horizontal="left" vertical="top" wrapText="1"/>
    </xf>
    <xf numFmtId="0" fontId="14" fillId="0" borderId="24" xfId="0" applyFont="1" applyBorder="1" applyAlignment="1">
      <alignment horizontal="left" vertical="top"/>
    </xf>
    <xf numFmtId="0" fontId="14" fillId="0" borderId="25" xfId="0" applyFont="1" applyBorder="1" applyAlignment="1">
      <alignment horizontal="left" vertical="top"/>
    </xf>
    <xf numFmtId="0" fontId="14" fillId="0" borderId="12" xfId="0" applyFont="1" applyBorder="1" applyAlignment="1">
      <alignment horizontal="left" wrapText="1"/>
    </xf>
    <xf numFmtId="0" fontId="15" fillId="0" borderId="3" xfId="0" applyFont="1" applyBorder="1" applyAlignment="1">
      <alignment horizontal="center"/>
    </xf>
    <xf numFmtId="0" fontId="15" fillId="0" borderId="1" xfId="0" applyFont="1" applyBorder="1" applyAlignment="1">
      <alignment horizontal="center"/>
    </xf>
    <xf numFmtId="0" fontId="14" fillId="0" borderId="37" xfId="0" applyFont="1" applyBorder="1" applyAlignment="1">
      <alignment horizontal="left" wrapText="1"/>
    </xf>
    <xf numFmtId="0" fontId="14" fillId="0" borderId="31" xfId="0" applyFont="1" applyBorder="1" applyAlignment="1">
      <alignment horizontal="left" wrapText="1"/>
    </xf>
    <xf numFmtId="0" fontId="14" fillId="0" borderId="38" xfId="0" applyFont="1" applyBorder="1" applyAlignment="1">
      <alignment horizontal="left" wrapText="1"/>
    </xf>
    <xf numFmtId="0" fontId="14" fillId="0" borderId="1" xfId="0" applyFont="1" applyBorder="1" applyAlignment="1">
      <alignment horizontal="left"/>
    </xf>
    <xf numFmtId="0" fontId="14" fillId="0" borderId="40" xfId="0" applyFont="1" applyFill="1" applyBorder="1" applyAlignment="1" applyProtection="1">
      <alignment horizontal="center" vertical="center" wrapText="1"/>
    </xf>
    <xf numFmtId="0" fontId="14" fillId="0" borderId="41" xfId="0" applyFont="1" applyFill="1" applyBorder="1" applyAlignment="1" applyProtection="1">
      <alignment horizontal="center" vertical="center" wrapText="1"/>
    </xf>
    <xf numFmtId="0" fontId="14" fillId="0" borderId="42" xfId="0" applyFont="1" applyFill="1" applyBorder="1" applyAlignment="1" applyProtection="1">
      <alignment horizontal="center" vertical="center" wrapText="1"/>
    </xf>
    <xf numFmtId="0" fontId="15" fillId="3" borderId="30" xfId="0" applyFont="1" applyFill="1" applyBorder="1" applyAlignment="1" applyProtection="1">
      <alignment horizontal="left" vertical="top" wrapText="1"/>
    </xf>
    <xf numFmtId="0" fontId="15" fillId="3" borderId="31" xfId="0" applyFont="1" applyFill="1" applyBorder="1" applyAlignment="1" applyProtection="1">
      <alignment horizontal="left" vertical="top" wrapText="1"/>
    </xf>
    <xf numFmtId="0" fontId="15" fillId="3" borderId="32" xfId="0" applyFont="1" applyFill="1" applyBorder="1" applyAlignment="1" applyProtection="1">
      <alignment horizontal="left" vertical="top" wrapText="1"/>
    </xf>
    <xf numFmtId="0" fontId="14" fillId="3" borderId="30" xfId="0" applyFont="1" applyFill="1" applyBorder="1" applyAlignment="1" applyProtection="1">
      <alignment horizontal="left" vertical="top" wrapText="1"/>
    </xf>
    <xf numFmtId="0" fontId="14" fillId="3" borderId="31" xfId="0" applyFont="1" applyFill="1" applyBorder="1" applyAlignment="1" applyProtection="1">
      <alignment horizontal="left" vertical="top" wrapText="1"/>
    </xf>
    <xf numFmtId="0" fontId="14" fillId="3" borderId="32" xfId="0" applyFont="1" applyFill="1" applyBorder="1" applyAlignment="1" applyProtection="1">
      <alignment horizontal="left" vertical="top" wrapText="1"/>
    </xf>
    <xf numFmtId="0" fontId="14" fillId="0" borderId="30" xfId="0" applyFont="1" applyFill="1" applyBorder="1" applyAlignment="1" applyProtection="1">
      <alignment horizontal="left" vertical="top" wrapText="1"/>
    </xf>
    <xf numFmtId="0" fontId="14" fillId="0" borderId="31" xfId="0" applyFont="1" applyFill="1" applyBorder="1" applyAlignment="1" applyProtection="1">
      <alignment horizontal="left" vertical="top" wrapText="1"/>
    </xf>
    <xf numFmtId="0" fontId="14" fillId="0" borderId="32" xfId="0" applyFont="1" applyFill="1" applyBorder="1" applyAlignment="1" applyProtection="1">
      <alignment horizontal="left" vertical="top" wrapText="1"/>
    </xf>
    <xf numFmtId="0" fontId="14" fillId="2" borderId="37" xfId="0" applyFont="1" applyFill="1" applyBorder="1" applyAlignment="1" applyProtection="1">
      <alignment horizontal="left" vertical="top" wrapText="1"/>
      <protection locked="0"/>
    </xf>
    <xf numFmtId="0" fontId="14" fillId="2" borderId="31" xfId="0" applyFont="1" applyFill="1" applyBorder="1" applyAlignment="1" applyProtection="1">
      <alignment horizontal="left" vertical="top" wrapText="1"/>
      <protection locked="0"/>
    </xf>
    <xf numFmtId="0" fontId="14" fillId="2" borderId="38" xfId="0" applyFont="1" applyFill="1" applyBorder="1" applyAlignment="1" applyProtection="1">
      <alignment horizontal="left" vertical="top" wrapText="1"/>
      <protection locked="0"/>
    </xf>
    <xf numFmtId="0" fontId="14" fillId="2" borderId="20" xfId="0" applyFont="1" applyFill="1" applyBorder="1" applyAlignment="1" applyProtection="1">
      <alignment horizontal="left" vertical="top" wrapText="1"/>
    </xf>
    <xf numFmtId="0" fontId="14" fillId="2" borderId="21" xfId="0" applyFont="1" applyFill="1" applyBorder="1" applyAlignment="1" applyProtection="1">
      <alignment horizontal="left" vertical="top" wrapText="1"/>
    </xf>
    <xf numFmtId="0" fontId="14" fillId="2" borderId="43" xfId="0" applyFont="1" applyFill="1" applyBorder="1" applyAlignment="1" applyProtection="1">
      <alignment horizontal="left" vertical="top" wrapText="1"/>
    </xf>
    <xf numFmtId="0" fontId="14" fillId="2" borderId="23" xfId="0" applyFont="1" applyFill="1" applyBorder="1" applyAlignment="1" applyProtection="1">
      <alignment horizontal="left" vertical="top" wrapText="1"/>
      <protection locked="0"/>
    </xf>
    <xf numFmtId="0" fontId="14" fillId="2" borderId="24" xfId="0" applyFont="1" applyFill="1" applyBorder="1" applyAlignment="1" applyProtection="1">
      <alignment horizontal="left" vertical="top" wrapText="1"/>
      <protection locked="0"/>
    </xf>
    <xf numFmtId="0" fontId="14" fillId="2" borderId="44" xfId="0" applyFont="1" applyFill="1" applyBorder="1" applyAlignment="1" applyProtection="1">
      <alignment horizontal="left" vertical="top" wrapText="1"/>
      <protection locked="0"/>
    </xf>
    <xf numFmtId="0" fontId="14" fillId="2" borderId="30" xfId="0" applyFont="1" applyFill="1" applyBorder="1" applyAlignment="1" applyProtection="1">
      <alignment horizontal="left" vertical="top" wrapText="1"/>
      <protection locked="0"/>
    </xf>
    <xf numFmtId="0" fontId="14" fillId="2" borderId="32" xfId="0" applyFont="1" applyFill="1" applyBorder="1" applyAlignment="1" applyProtection="1">
      <alignment horizontal="left" vertical="top" wrapText="1"/>
      <protection locked="0"/>
    </xf>
    <xf numFmtId="0" fontId="14" fillId="2" borderId="47" xfId="0" applyFont="1" applyFill="1" applyBorder="1" applyAlignment="1" applyProtection="1">
      <alignment horizontal="left" vertical="top" wrapText="1"/>
      <protection locked="0"/>
    </xf>
    <xf numFmtId="0" fontId="14" fillId="2" borderId="41" xfId="0" applyFont="1" applyFill="1" applyBorder="1" applyAlignment="1" applyProtection="1">
      <alignment horizontal="left" vertical="top" wrapText="1"/>
      <protection locked="0"/>
    </xf>
    <xf numFmtId="0" fontId="14" fillId="2" borderId="42" xfId="0" applyFont="1" applyFill="1" applyBorder="1" applyAlignment="1" applyProtection="1">
      <alignment horizontal="left" vertical="top" wrapText="1"/>
      <protection locked="0"/>
    </xf>
    <xf numFmtId="0" fontId="14" fillId="3" borderId="20" xfId="0" applyFont="1" applyFill="1" applyBorder="1" applyAlignment="1" applyProtection="1">
      <alignment horizontal="left" vertical="top" wrapText="1"/>
    </xf>
    <xf numFmtId="0" fontId="14" fillId="3" borderId="22" xfId="0" applyFont="1" applyFill="1" applyBorder="1" applyAlignment="1" applyProtection="1">
      <alignment horizontal="left" vertical="top" wrapText="1"/>
    </xf>
    <xf numFmtId="0" fontId="14" fillId="2" borderId="45" xfId="0" applyFont="1" applyFill="1" applyBorder="1" applyAlignment="1" applyProtection="1">
      <alignment horizontal="left" vertical="top" wrapText="1"/>
      <protection locked="0"/>
    </xf>
    <xf numFmtId="0" fontId="14" fillId="2" borderId="5" xfId="0" applyFont="1" applyFill="1" applyBorder="1" applyAlignment="1" applyProtection="1">
      <alignment horizontal="left" vertical="top" wrapText="1"/>
      <protection locked="0"/>
    </xf>
    <xf numFmtId="0" fontId="14" fillId="2" borderId="25" xfId="0" applyFont="1" applyFill="1" applyBorder="1" applyAlignment="1" applyProtection="1">
      <alignment horizontal="left" vertical="top" wrapText="1"/>
      <protection locked="0"/>
    </xf>
    <xf numFmtId="0" fontId="16" fillId="0" borderId="4" xfId="0" applyFont="1" applyBorder="1" applyAlignment="1">
      <alignment vertical="top" wrapText="1"/>
    </xf>
    <xf numFmtId="0" fontId="16" fillId="0" borderId="0" xfId="0" applyFont="1" applyBorder="1" applyAlignment="1">
      <alignment vertical="top" wrapText="1"/>
    </xf>
    <xf numFmtId="0" fontId="16" fillId="0" borderId="5" xfId="0" applyFont="1" applyBorder="1" applyAlignment="1">
      <alignment vertical="top" wrapText="1"/>
    </xf>
    <xf numFmtId="0" fontId="15" fillId="0" borderId="17" xfId="0" applyFont="1" applyBorder="1" applyAlignment="1" applyProtection="1">
      <alignment wrapText="1"/>
    </xf>
    <xf numFmtId="0" fontId="15" fillId="0" borderId="18" xfId="0" applyFont="1" applyBorder="1" applyAlignment="1" applyProtection="1">
      <alignment wrapText="1"/>
    </xf>
    <xf numFmtId="0" fontId="15" fillId="0" borderId="19" xfId="0" applyFont="1" applyBorder="1" applyAlignment="1" applyProtection="1">
      <alignment wrapText="1"/>
    </xf>
    <xf numFmtId="0" fontId="14" fillId="0" borderId="4" xfId="0" applyFont="1" applyBorder="1" applyAlignment="1" applyProtection="1">
      <alignment wrapText="1"/>
    </xf>
    <xf numFmtId="0" fontId="14" fillId="0" borderId="0" xfId="0" applyFont="1" applyBorder="1" applyAlignment="1" applyProtection="1">
      <alignment wrapText="1"/>
    </xf>
    <xf numFmtId="0" fontId="14" fillId="0" borderId="5" xfId="0" applyFont="1" applyBorder="1" applyAlignment="1" applyProtection="1">
      <alignment wrapText="1"/>
    </xf>
    <xf numFmtId="0" fontId="14" fillId="0" borderId="4" xfId="0" applyFont="1" applyBorder="1" applyAlignment="1" applyProtection="1">
      <alignment horizontal="left" wrapText="1"/>
    </xf>
    <xf numFmtId="0" fontId="14" fillId="0" borderId="0" xfId="0" applyFont="1" applyBorder="1" applyAlignment="1" applyProtection="1">
      <alignment horizontal="left" wrapText="1"/>
    </xf>
    <xf numFmtId="0" fontId="14" fillId="0" borderId="5" xfId="0" applyFont="1" applyBorder="1" applyAlignment="1" applyProtection="1">
      <alignment horizontal="left" wrapText="1"/>
    </xf>
    <xf numFmtId="0" fontId="16" fillId="0" borderId="4" xfId="0" applyFont="1" applyBorder="1" applyAlignment="1" applyProtection="1">
      <alignment horizontal="left" wrapText="1"/>
    </xf>
    <xf numFmtId="0" fontId="16" fillId="0" borderId="0" xfId="0" applyFont="1" applyBorder="1" applyAlignment="1" applyProtection="1">
      <alignment horizontal="left" wrapText="1"/>
    </xf>
    <xf numFmtId="0" fontId="16" fillId="0" borderId="5" xfId="0" applyFont="1" applyBorder="1" applyAlignment="1" applyProtection="1">
      <alignment horizontal="left" wrapText="1"/>
    </xf>
    <xf numFmtId="0" fontId="16" fillId="0" borderId="4" xfId="0" applyFont="1" applyBorder="1" applyAlignment="1" applyProtection="1">
      <alignment vertical="top" wrapText="1"/>
    </xf>
    <xf numFmtId="0" fontId="16" fillId="0" borderId="0" xfId="0" applyFont="1" applyBorder="1" applyAlignment="1" applyProtection="1">
      <alignment vertical="top" wrapText="1"/>
    </xf>
    <xf numFmtId="0" fontId="16" fillId="0" borderId="5" xfId="0" applyFont="1" applyBorder="1" applyAlignment="1" applyProtection="1">
      <alignment vertical="top" wrapText="1"/>
    </xf>
    <xf numFmtId="0" fontId="14" fillId="2" borderId="1" xfId="0" applyFont="1" applyFill="1" applyBorder="1" applyAlignment="1">
      <alignment vertical="center" wrapText="1"/>
    </xf>
    <xf numFmtId="0" fontId="14" fillId="2" borderId="8" xfId="0" applyFont="1" applyFill="1" applyBorder="1" applyAlignment="1">
      <alignment vertical="center" wrapText="1"/>
    </xf>
    <xf numFmtId="0" fontId="14" fillId="2" borderId="1" xfId="0" applyFont="1" applyFill="1" applyBorder="1" applyAlignment="1">
      <alignment wrapText="1"/>
    </xf>
    <xf numFmtId="0" fontId="14" fillId="2" borderId="8" xfId="0" applyFont="1" applyFill="1" applyBorder="1" applyAlignment="1">
      <alignment wrapText="1"/>
    </xf>
    <xf numFmtId="4" fontId="14" fillId="0" borderId="0" xfId="0" applyNumberFormat="1" applyFont="1" applyFill="1" applyBorder="1" applyAlignment="1" applyProtection="1">
      <alignment horizontal="right"/>
      <protection locked="0"/>
    </xf>
    <xf numFmtId="4" fontId="14" fillId="0" borderId="5" xfId="0" applyNumberFormat="1" applyFont="1" applyFill="1" applyBorder="1" applyAlignment="1" applyProtection="1">
      <alignment horizontal="right"/>
      <protection locked="0"/>
    </xf>
    <xf numFmtId="4" fontId="15" fillId="0" borderId="0" xfId="0" applyNumberFormat="1" applyFont="1" applyFill="1" applyBorder="1" applyAlignment="1" applyProtection="1">
      <alignment horizontal="right"/>
    </xf>
    <xf numFmtId="4" fontId="15" fillId="0" borderId="5" xfId="0" applyNumberFormat="1" applyFont="1" applyFill="1" applyBorder="1" applyAlignment="1" applyProtection="1">
      <alignment horizontal="right"/>
    </xf>
    <xf numFmtId="0" fontId="14" fillId="0" borderId="0" xfId="0" applyFont="1" applyBorder="1" applyAlignment="1">
      <alignment horizontal="left" vertical="top" wrapText="1"/>
    </xf>
    <xf numFmtId="0" fontId="14" fillId="0" borderId="0" xfId="0" applyFont="1" applyBorder="1" applyAlignment="1">
      <alignment horizontal="left" vertical="top"/>
    </xf>
    <xf numFmtId="4" fontId="14" fillId="0" borderId="46" xfId="0" applyNumberFormat="1" applyFont="1" applyFill="1" applyBorder="1" applyAlignment="1" applyProtection="1">
      <alignment horizontal="right" wrapText="1"/>
    </xf>
    <xf numFmtId="4" fontId="14" fillId="2" borderId="20" xfId="0" applyNumberFormat="1" applyFont="1" applyFill="1" applyBorder="1" applyAlignment="1" applyProtection="1">
      <alignment horizontal="right" wrapText="1"/>
      <protection locked="0"/>
    </xf>
    <xf numFmtId="4" fontId="14" fillId="2" borderId="43" xfId="0" applyNumberFormat="1" applyFont="1" applyFill="1" applyBorder="1" applyAlignment="1" applyProtection="1">
      <alignment horizontal="right" wrapText="1"/>
      <protection locked="0"/>
    </xf>
    <xf numFmtId="4" fontId="14" fillId="2" borderId="23" xfId="0" applyNumberFormat="1" applyFont="1" applyFill="1" applyBorder="1" applyAlignment="1" applyProtection="1">
      <alignment horizontal="right" wrapText="1"/>
      <protection locked="0"/>
    </xf>
    <xf numFmtId="4" fontId="14" fillId="2" borderId="44" xfId="0" applyNumberFormat="1" applyFont="1" applyFill="1" applyBorder="1" applyAlignment="1" applyProtection="1">
      <alignment horizontal="right" wrapText="1"/>
      <protection locked="0"/>
    </xf>
    <xf numFmtId="0" fontId="14" fillId="0" borderId="3" xfId="0" applyFont="1" applyBorder="1" applyAlignment="1">
      <alignment horizontal="left" wrapText="1"/>
    </xf>
    <xf numFmtId="0" fontId="14" fillId="0" borderId="1" xfId="0" applyFont="1" applyBorder="1" applyAlignment="1">
      <alignment horizontal="left" wrapText="1"/>
    </xf>
    <xf numFmtId="0" fontId="15" fillId="0" borderId="3" xfId="0" applyFont="1" applyBorder="1" applyAlignment="1">
      <alignment horizontal="left" wrapText="1"/>
    </xf>
    <xf numFmtId="0" fontId="15" fillId="0" borderId="1" xfId="0" applyFont="1" applyBorder="1" applyAlignment="1">
      <alignment horizontal="left"/>
    </xf>
    <xf numFmtId="4" fontId="14" fillId="2" borderId="1" xfId="0" applyNumberFormat="1" applyFont="1" applyFill="1" applyBorder="1" applyAlignment="1" applyProtection="1">
      <alignment horizontal="right"/>
      <protection locked="0"/>
    </xf>
    <xf numFmtId="0" fontId="14" fillId="0" borderId="30" xfId="0" applyFont="1" applyBorder="1" applyAlignment="1">
      <alignment horizontal="left" wrapText="1"/>
    </xf>
    <xf numFmtId="0" fontId="14" fillId="4" borderId="0" xfId="0" applyFont="1" applyFill="1" applyBorder="1" applyAlignment="1" applyProtection="1">
      <alignment horizontal="center"/>
      <protection locked="0"/>
    </xf>
    <xf numFmtId="0" fontId="14" fillId="4" borderId="24" xfId="0" applyFont="1" applyFill="1" applyBorder="1" applyAlignment="1" applyProtection="1">
      <alignment horizontal="center"/>
      <protection locked="0"/>
    </xf>
    <xf numFmtId="4" fontId="15" fillId="0" borderId="10" xfId="0" applyNumberFormat="1" applyFont="1" applyFill="1" applyBorder="1" applyAlignment="1" applyProtection="1">
      <alignment horizontal="right" wrapText="1"/>
    </xf>
    <xf numFmtId="4" fontId="14" fillId="0" borderId="46" xfId="0" applyNumberFormat="1" applyFont="1" applyFill="1" applyBorder="1" applyAlignment="1" applyProtection="1">
      <alignment horizontal="right"/>
    </xf>
    <xf numFmtId="0" fontId="15" fillId="0" borderId="26" xfId="0" applyFont="1" applyBorder="1" applyAlignment="1">
      <alignment horizontal="left"/>
    </xf>
    <xf numFmtId="0" fontId="15" fillId="0" borderId="27" xfId="0" applyFont="1" applyBorder="1" applyAlignment="1">
      <alignment horizontal="left"/>
    </xf>
    <xf numFmtId="0" fontId="15" fillId="0" borderId="28" xfId="0" applyFont="1" applyBorder="1" applyAlignment="1">
      <alignment horizontal="left"/>
    </xf>
    <xf numFmtId="0" fontId="16" fillId="0" borderId="4" xfId="0" applyFont="1" applyBorder="1" applyAlignment="1">
      <alignment horizontal="left"/>
    </xf>
    <xf numFmtId="0" fontId="16" fillId="0" borderId="0" xfId="0" applyFont="1" applyBorder="1" applyAlignment="1">
      <alignment horizontal="left"/>
    </xf>
    <xf numFmtId="0" fontId="16" fillId="0" borderId="5" xfId="0" applyFont="1" applyBorder="1" applyAlignment="1">
      <alignment horizontal="left"/>
    </xf>
    <xf numFmtId="4" fontId="14" fillId="2" borderId="1" xfId="0" applyNumberFormat="1" applyFont="1" applyFill="1" applyBorder="1" applyAlignment="1" applyProtection="1">
      <alignment horizontal="right" wrapText="1"/>
      <protection locked="0"/>
    </xf>
    <xf numFmtId="0" fontId="14" fillId="0" borderId="3" xfId="0" applyFont="1" applyBorder="1" applyAlignment="1">
      <alignment horizontal="left"/>
    </xf>
    <xf numFmtId="0" fontId="14" fillId="3" borderId="3" xfId="0" applyFont="1" applyFill="1" applyBorder="1" applyAlignment="1">
      <alignment horizontal="left" wrapText="1"/>
    </xf>
    <xf numFmtId="0" fontId="14" fillId="3" borderId="37" xfId="0" applyFont="1" applyFill="1" applyBorder="1" applyAlignment="1">
      <alignment horizontal="left" wrapText="1"/>
    </xf>
    <xf numFmtId="0" fontId="15" fillId="0" borderId="3" xfId="0" applyFont="1" applyBorder="1" applyAlignment="1">
      <alignment horizontal="left"/>
    </xf>
    <xf numFmtId="0" fontId="15" fillId="0" borderId="37" xfId="0" applyFont="1" applyBorder="1" applyAlignment="1">
      <alignment horizontal="left"/>
    </xf>
    <xf numFmtId="0" fontId="14" fillId="4" borderId="30" xfId="0" applyFont="1" applyFill="1" applyBorder="1" applyAlignment="1" applyProtection="1">
      <alignment horizontal="left" wrapText="1"/>
      <protection locked="0"/>
    </xf>
    <xf numFmtId="0" fontId="14" fillId="4" borderId="38" xfId="0" applyFont="1" applyFill="1" applyBorder="1" applyAlignment="1" applyProtection="1">
      <alignment horizontal="left" wrapText="1"/>
      <protection locked="0"/>
    </xf>
    <xf numFmtId="0" fontId="14" fillId="0" borderId="11" xfId="0" applyFont="1" applyBorder="1" applyAlignment="1">
      <alignment horizont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39" xfId="0" applyFont="1" applyBorder="1" applyAlignment="1">
      <alignment horizontal="left"/>
    </xf>
    <xf numFmtId="0" fontId="14" fillId="0" borderId="46" xfId="0" applyFont="1" applyBorder="1" applyAlignment="1">
      <alignment horizontal="left"/>
    </xf>
    <xf numFmtId="0" fontId="16" fillId="0" borderId="4" xfId="0" applyFont="1" applyBorder="1" applyAlignment="1">
      <alignment horizontal="left" wrapText="1"/>
    </xf>
    <xf numFmtId="0" fontId="16" fillId="0" borderId="0" xfId="0" applyFont="1" applyBorder="1" applyAlignment="1">
      <alignment horizontal="left" wrapText="1"/>
    </xf>
    <xf numFmtId="0" fontId="16" fillId="0" borderId="5" xfId="0" applyFont="1" applyBorder="1" applyAlignment="1">
      <alignment horizontal="left" wrapText="1"/>
    </xf>
    <xf numFmtId="0" fontId="15" fillId="0" borderId="0" xfId="0" applyFont="1" applyFill="1" applyBorder="1" applyAlignment="1">
      <alignment horizontal="left" wrapText="1"/>
    </xf>
    <xf numFmtId="0" fontId="15" fillId="0" borderId="5" xfId="0" applyFont="1" applyFill="1" applyBorder="1" applyAlignment="1">
      <alignment horizontal="left"/>
    </xf>
    <xf numFmtId="0" fontId="15" fillId="0" borderId="0" xfId="0" applyFont="1" applyBorder="1" applyAlignment="1">
      <alignment horizontal="left"/>
    </xf>
    <xf numFmtId="0" fontId="15" fillId="0" borderId="5" xfId="0" applyFont="1" applyBorder="1" applyAlignment="1">
      <alignment horizontal="left"/>
    </xf>
    <xf numFmtId="0" fontId="15" fillId="0" borderId="1" xfId="0" applyFont="1" applyBorder="1" applyAlignment="1">
      <alignment horizontal="left" wrapText="1"/>
    </xf>
    <xf numFmtId="0" fontId="15" fillId="0" borderId="20" xfId="0" applyFont="1" applyBorder="1" applyAlignment="1">
      <alignment horizontal="left" wrapText="1"/>
    </xf>
    <xf numFmtId="0" fontId="15" fillId="0" borderId="43" xfId="0" applyFont="1" applyBorder="1" applyAlignment="1">
      <alignment horizontal="left" wrapText="1"/>
    </xf>
    <xf numFmtId="0" fontId="15" fillId="0" borderId="10" xfId="0" applyFont="1" applyBorder="1" applyAlignment="1">
      <alignment horizontal="left" wrapText="1"/>
    </xf>
    <xf numFmtId="0" fontId="14" fillId="0" borderId="36" xfId="0" applyFont="1" applyBorder="1" applyAlignment="1">
      <alignment horizontal="center"/>
    </xf>
    <xf numFmtId="0" fontId="14" fillId="0" borderId="24" xfId="0" applyFont="1" applyBorder="1" applyAlignment="1">
      <alignment horizontal="center"/>
    </xf>
    <xf numFmtId="0" fontId="14" fillId="0" borderId="25" xfId="0" applyFont="1" applyBorder="1" applyAlignment="1">
      <alignment horizontal="center"/>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10" xfId="0" applyFont="1" applyBorder="1" applyAlignment="1">
      <alignment horizontal="left"/>
    </xf>
    <xf numFmtId="0" fontId="15" fillId="2" borderId="30" xfId="0" applyFont="1" applyFill="1" applyBorder="1" applyAlignment="1" applyProtection="1">
      <alignment horizontal="left" wrapText="1"/>
    </xf>
    <xf numFmtId="0" fontId="15" fillId="2" borderId="31" xfId="0" applyFont="1" applyFill="1" applyBorder="1" applyAlignment="1" applyProtection="1">
      <alignment horizontal="left" wrapText="1"/>
    </xf>
    <xf numFmtId="0" fontId="15" fillId="2" borderId="32" xfId="0" applyFont="1" applyFill="1" applyBorder="1" applyAlignment="1" applyProtection="1">
      <alignment horizontal="left" wrapText="1"/>
    </xf>
    <xf numFmtId="0" fontId="15" fillId="0" borderId="40" xfId="0" applyFont="1" applyBorder="1" applyAlignment="1">
      <alignment horizontal="center"/>
    </xf>
    <xf numFmtId="0" fontId="15" fillId="0" borderId="41" xfId="0" applyFont="1" applyBorder="1" applyAlignment="1">
      <alignment horizontal="center"/>
    </xf>
    <xf numFmtId="0" fontId="15" fillId="0" borderId="42" xfId="0" applyFont="1" applyBorder="1" applyAlignment="1">
      <alignment horizontal="center"/>
    </xf>
    <xf numFmtId="0" fontId="15" fillId="0" borderId="17" xfId="0" applyFont="1" applyBorder="1" applyAlignment="1"/>
    <xf numFmtId="0" fontId="15" fillId="0" borderId="18" xfId="0" applyFont="1" applyBorder="1" applyAlignment="1"/>
    <xf numFmtId="0" fontId="15" fillId="0" borderId="19" xfId="0" applyFont="1" applyBorder="1" applyAlignment="1"/>
    <xf numFmtId="0" fontId="14" fillId="0" borderId="36" xfId="0" applyFont="1" applyBorder="1" applyAlignment="1">
      <alignment horizontal="left"/>
    </xf>
    <xf numFmtId="0" fontId="14" fillId="0" borderId="24" xfId="0" applyFont="1" applyBorder="1" applyAlignment="1">
      <alignment horizontal="left"/>
    </xf>
    <xf numFmtId="0" fontId="14" fillId="0" borderId="25" xfId="0" applyFont="1" applyBorder="1" applyAlignment="1">
      <alignment horizontal="left"/>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4" fillId="3" borderId="30" xfId="0" applyFont="1" applyFill="1" applyBorder="1" applyAlignment="1" applyProtection="1">
      <alignment horizontal="left" wrapText="1"/>
    </xf>
    <xf numFmtId="0" fontId="14" fillId="3" borderId="31" xfId="0" applyFont="1" applyFill="1" applyBorder="1" applyAlignment="1" applyProtection="1">
      <alignment horizontal="left" wrapText="1"/>
    </xf>
    <xf numFmtId="0" fontId="14" fillId="3" borderId="38" xfId="0" applyFont="1" applyFill="1" applyBorder="1" applyAlignment="1" applyProtection="1">
      <alignment horizontal="left" wrapText="1"/>
    </xf>
    <xf numFmtId="0" fontId="14" fillId="0" borderId="45" xfId="0" applyFont="1" applyBorder="1" applyAlignment="1">
      <alignment horizontal="center"/>
    </xf>
    <xf numFmtId="0" fontId="14" fillId="0" borderId="0" xfId="0" applyFont="1" applyBorder="1" applyAlignment="1">
      <alignment horizontal="center"/>
    </xf>
    <xf numFmtId="0" fontId="14" fillId="0" borderId="5" xfId="0" applyFont="1" applyBorder="1" applyAlignment="1">
      <alignment horizontal="center"/>
    </xf>
    <xf numFmtId="0" fontId="20" fillId="0" borderId="45" xfId="1" applyFont="1" applyBorder="1" applyAlignment="1">
      <alignment horizontal="center"/>
    </xf>
    <xf numFmtId="0" fontId="20" fillId="0" borderId="0" xfId="1" applyFont="1" applyBorder="1" applyAlignment="1">
      <alignment horizontal="center"/>
    </xf>
    <xf numFmtId="0" fontId="20" fillId="0" borderId="5" xfId="1" applyFont="1" applyBorder="1" applyAlignment="1">
      <alignment horizontal="center"/>
    </xf>
  </cellXfs>
  <cellStyles count="2">
    <cellStyle name="Link" xfId="1" builtinId="8"/>
    <cellStyle name="Standard"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1323975</xdr:colOff>
      <xdr:row>26</xdr:row>
      <xdr:rowOff>38099</xdr:rowOff>
    </xdr:from>
    <xdr:to>
      <xdr:col>1</xdr:col>
      <xdr:colOff>95250</xdr:colOff>
      <xdr:row>26</xdr:row>
      <xdr:rowOff>261299</xdr:rowOff>
    </xdr:to>
    <xdr:sp macro="" textlink="">
      <xdr:nvSpPr>
        <xdr:cNvPr id="2" name="Textfeld 1"/>
        <xdr:cNvSpPr txBox="1"/>
      </xdr:nvSpPr>
      <xdr:spPr>
        <a:xfrm>
          <a:off x="1323975" y="7391399"/>
          <a:ext cx="1190625"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1323975</xdr:colOff>
      <xdr:row>27</xdr:row>
      <xdr:rowOff>38099</xdr:rowOff>
    </xdr:from>
    <xdr:to>
      <xdr:col>1</xdr:col>
      <xdr:colOff>95250</xdr:colOff>
      <xdr:row>27</xdr:row>
      <xdr:rowOff>261299</xdr:rowOff>
    </xdr:to>
    <xdr:sp macro="" textlink="">
      <xdr:nvSpPr>
        <xdr:cNvPr id="9" name="Textfeld 8"/>
        <xdr:cNvSpPr txBox="1"/>
      </xdr:nvSpPr>
      <xdr:spPr>
        <a:xfrm>
          <a:off x="1323975" y="7677149"/>
          <a:ext cx="1190625"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876300</xdr:colOff>
      <xdr:row>32</xdr:row>
      <xdr:rowOff>38098</xdr:rowOff>
    </xdr:from>
    <xdr:to>
      <xdr:col>1</xdr:col>
      <xdr:colOff>781050</xdr:colOff>
      <xdr:row>32</xdr:row>
      <xdr:rowOff>261298</xdr:rowOff>
    </xdr:to>
    <xdr:sp macro="" textlink="">
      <xdr:nvSpPr>
        <xdr:cNvPr id="13" name="Textfeld 12"/>
        <xdr:cNvSpPr txBox="1"/>
      </xdr:nvSpPr>
      <xdr:spPr>
        <a:xfrm>
          <a:off x="876300" y="8782048"/>
          <a:ext cx="2324100"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876300</xdr:colOff>
      <xdr:row>33</xdr:row>
      <xdr:rowOff>28573</xdr:rowOff>
    </xdr:from>
    <xdr:to>
      <xdr:col>1</xdr:col>
      <xdr:colOff>781050</xdr:colOff>
      <xdr:row>33</xdr:row>
      <xdr:rowOff>251773</xdr:rowOff>
    </xdr:to>
    <xdr:sp macro="" textlink="">
      <xdr:nvSpPr>
        <xdr:cNvPr id="14" name="Textfeld 13"/>
        <xdr:cNvSpPr txBox="1"/>
      </xdr:nvSpPr>
      <xdr:spPr>
        <a:xfrm>
          <a:off x="876300" y="9048748"/>
          <a:ext cx="2324100"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33</xdr:row>
      <xdr:rowOff>19049</xdr:rowOff>
    </xdr:from>
    <xdr:to>
      <xdr:col>3</xdr:col>
      <xdr:colOff>1228725</xdr:colOff>
      <xdr:row>33</xdr:row>
      <xdr:rowOff>242249</xdr:rowOff>
    </xdr:to>
    <xdr:sp macro="" textlink="">
      <xdr:nvSpPr>
        <xdr:cNvPr id="15" name="Textfeld 14"/>
        <xdr:cNvSpPr txBox="1"/>
      </xdr:nvSpPr>
      <xdr:spPr>
        <a:xfrm>
          <a:off x="3676650" y="9039224"/>
          <a:ext cx="2400300"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32</xdr:row>
      <xdr:rowOff>28573</xdr:rowOff>
    </xdr:from>
    <xdr:to>
      <xdr:col>3</xdr:col>
      <xdr:colOff>1229625</xdr:colOff>
      <xdr:row>32</xdr:row>
      <xdr:rowOff>251773</xdr:rowOff>
    </xdr:to>
    <xdr:sp macro="" textlink="">
      <xdr:nvSpPr>
        <xdr:cNvPr id="16" name="Textfeld 15"/>
        <xdr:cNvSpPr txBox="1"/>
      </xdr:nvSpPr>
      <xdr:spPr>
        <a:xfrm>
          <a:off x="3676650" y="8772523"/>
          <a:ext cx="2401200" cy="223200"/>
        </a:xfrm>
        <a:prstGeom prst="rect">
          <a:avLst/>
        </a:prstGeom>
        <a:solidFill>
          <a:srgbClr val="DCEBC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de-DE" sz="1200">
            <a:latin typeface="Times New Roman" panose="02020603050405020304" pitchFamily="18" charset="0"/>
            <a:cs typeface="Times New Roman" panose="02020603050405020304" pitchFamily="18" charset="0"/>
          </a:endParaRPr>
        </a:p>
        <a:p>
          <a:pPr algn="l"/>
          <a:endParaRPr lang="de-DE" sz="1200">
            <a:latin typeface="Times New Roman" panose="02020603050405020304" pitchFamily="18" charset="0"/>
            <a:cs typeface="Times New Roman" panose="02020603050405020304" pitchFamily="18" charset="0"/>
          </a:endParaRPr>
        </a:p>
      </xdr:txBody>
    </xdr:sp>
    <xdr:clientData/>
  </xdr:twoCellAnchor>
  <xdr:twoCellAnchor>
    <xdr:from>
      <xdr:col>0</xdr:col>
      <xdr:colOff>9525</xdr:colOff>
      <xdr:row>0</xdr:row>
      <xdr:rowOff>57149</xdr:rowOff>
    </xdr:from>
    <xdr:to>
      <xdr:col>3</xdr:col>
      <xdr:colOff>1636395</xdr:colOff>
      <xdr:row>5</xdr:row>
      <xdr:rowOff>276225</xdr:rowOff>
    </xdr:to>
    <xdr:grpSp>
      <xdr:nvGrpSpPr>
        <xdr:cNvPr id="3" name="Gruppieren 2"/>
        <xdr:cNvGrpSpPr/>
      </xdr:nvGrpSpPr>
      <xdr:grpSpPr>
        <a:xfrm>
          <a:off x="9525" y="57149"/>
          <a:ext cx="6065520" cy="1076326"/>
          <a:chOff x="9525" y="57149"/>
          <a:chExt cx="6065520" cy="1076326"/>
        </a:xfrm>
      </xdr:grpSpPr>
      <xdr:pic>
        <xdr:nvPicPr>
          <xdr:cNvPr id="10" name="Bild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57149"/>
            <a:ext cx="1047750" cy="1076325"/>
          </a:xfrm>
          <a:prstGeom prst="rect">
            <a:avLst/>
          </a:prstGeom>
          <a:noFill/>
          <a:ln>
            <a:noFill/>
          </a:ln>
        </xdr:spPr>
      </xdr:pic>
      <xdr:pic>
        <xdr:nvPicPr>
          <xdr:cNvPr id="12" name="Bild 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33525" y="76200"/>
            <a:ext cx="2514600" cy="1057275"/>
          </a:xfrm>
          <a:prstGeom prst="rect">
            <a:avLst/>
          </a:prstGeom>
          <a:noFill/>
          <a:ln>
            <a:noFill/>
          </a:ln>
        </xdr:spPr>
      </xdr:pic>
      <xdr:pic>
        <xdr:nvPicPr>
          <xdr:cNvPr id="17" name="Bild 32" descr="W:\fb-soz\Steinmark\Familie eins99\Logos\LSZ NEU\LSZ-Logo-final-cmyk-positiv-print.jp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81" t="14018" b="12772"/>
          <a:stretch/>
        </xdr:blipFill>
        <xdr:spPr bwMode="auto">
          <a:xfrm>
            <a:off x="4114800" y="114302"/>
            <a:ext cx="1960245" cy="704848"/>
          </a:xfrm>
          <a:prstGeom prst="rect">
            <a:avLst/>
          </a:prstGeom>
          <a:noFill/>
          <a:ln>
            <a:noFill/>
          </a:ln>
        </xdr:spPr>
      </xdr:pic>
    </xdr:grpSp>
    <xdr:clientData/>
  </xdr:twoCellAnchor>
  <mc:AlternateContent xmlns:mc="http://schemas.openxmlformats.org/markup-compatibility/2006">
    <mc:Choice xmlns:a14="http://schemas.microsoft.com/office/drawing/2010/main" Requires="a14">
      <xdr:twoCellAnchor editAs="oneCell">
        <xdr:from>
          <xdr:col>0</xdr:col>
          <xdr:colOff>19050</xdr:colOff>
          <xdr:row>29</xdr:row>
          <xdr:rowOff>0</xdr:rowOff>
        </xdr:from>
        <xdr:to>
          <xdr:col>0</xdr:col>
          <xdr:colOff>361950</xdr:colOff>
          <xdr:row>30</xdr:row>
          <xdr:rowOff>9525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0</xdr:rowOff>
        </xdr:from>
        <xdr:to>
          <xdr:col>1</xdr:col>
          <xdr:colOff>361950</xdr:colOff>
          <xdr:row>30</xdr:row>
          <xdr:rowOff>9525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38</xdr:row>
          <xdr:rowOff>85725</xdr:rowOff>
        </xdr:from>
        <xdr:to>
          <xdr:col>5</xdr:col>
          <xdr:colOff>504825</xdr:colOff>
          <xdr:row>38</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38</xdr:row>
          <xdr:rowOff>457200</xdr:rowOff>
        </xdr:from>
        <xdr:to>
          <xdr:col>5</xdr:col>
          <xdr:colOff>504825</xdr:colOff>
          <xdr:row>40</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38</xdr:row>
          <xdr:rowOff>457200</xdr:rowOff>
        </xdr:from>
        <xdr:to>
          <xdr:col>6</xdr:col>
          <xdr:colOff>781050</xdr:colOff>
          <xdr:row>40</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38</xdr:row>
          <xdr:rowOff>85725</xdr:rowOff>
        </xdr:from>
        <xdr:to>
          <xdr:col>6</xdr:col>
          <xdr:colOff>790575</xdr:colOff>
          <xdr:row>38</xdr:row>
          <xdr:rowOff>304800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38</xdr:row>
          <xdr:rowOff>457200</xdr:rowOff>
        </xdr:from>
        <xdr:to>
          <xdr:col>7</xdr:col>
          <xdr:colOff>800100</xdr:colOff>
          <xdr:row>40</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38</xdr:row>
          <xdr:rowOff>85725</xdr:rowOff>
        </xdr:from>
        <xdr:to>
          <xdr:col>7</xdr:col>
          <xdr:colOff>790575</xdr:colOff>
          <xdr:row>38</xdr:row>
          <xdr:rowOff>304800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xdr:row>
          <xdr:rowOff>866775</xdr:rowOff>
        </xdr:from>
        <xdr:to>
          <xdr:col>0</xdr:col>
          <xdr:colOff>342900</xdr:colOff>
          <xdr:row>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xdr:row>
          <xdr:rowOff>190500</xdr:rowOff>
        </xdr:from>
        <xdr:to>
          <xdr:col>0</xdr:col>
          <xdr:colOff>342900</xdr:colOff>
          <xdr:row>5</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190500</xdr:rowOff>
        </xdr:from>
        <xdr:to>
          <xdr:col>0</xdr:col>
          <xdr:colOff>342900</xdr:colOff>
          <xdr:row>5</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190500</xdr:rowOff>
        </xdr:from>
        <xdr:to>
          <xdr:col>0</xdr:col>
          <xdr:colOff>342900</xdr:colOff>
          <xdr:row>8</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190500</xdr:rowOff>
        </xdr:from>
        <xdr:to>
          <xdr:col>0</xdr:col>
          <xdr:colOff>342900</xdr:colOff>
          <xdr:row>9</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xdr:row>
          <xdr:rowOff>190500</xdr:rowOff>
        </xdr:from>
        <xdr:to>
          <xdr:col>0</xdr:col>
          <xdr:colOff>342900</xdr:colOff>
          <xdr:row>9</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xdr:row>
          <xdr:rowOff>866775</xdr:rowOff>
        </xdr:from>
        <xdr:to>
          <xdr:col>3</xdr:col>
          <xdr:colOff>342900</xdr:colOff>
          <xdr:row>4</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866775</xdr:rowOff>
        </xdr:from>
        <xdr:to>
          <xdr:col>3</xdr:col>
          <xdr:colOff>342900</xdr:colOff>
          <xdr:row>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xdr:row>
          <xdr:rowOff>866775</xdr:rowOff>
        </xdr:from>
        <xdr:to>
          <xdr:col>3</xdr:col>
          <xdr:colOff>342900</xdr:colOff>
          <xdr:row>5</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xdr:row>
          <xdr:rowOff>866775</xdr:rowOff>
        </xdr:from>
        <xdr:to>
          <xdr:col>3</xdr:col>
          <xdr:colOff>342900</xdr:colOff>
          <xdr:row>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866775</xdr:rowOff>
        </xdr:from>
        <xdr:to>
          <xdr:col>3</xdr:col>
          <xdr:colOff>342900</xdr:colOff>
          <xdr:row>8</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866775</xdr:rowOff>
        </xdr:from>
        <xdr:to>
          <xdr:col>3</xdr:col>
          <xdr:colOff>342900</xdr:colOff>
          <xdr:row>9</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0</xdr:rowOff>
        </xdr:from>
        <xdr:to>
          <xdr:col>0</xdr:col>
          <xdr:colOff>342900</xdr:colOff>
          <xdr:row>7</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30</xdr:row>
          <xdr:rowOff>95250</xdr:rowOff>
        </xdr:from>
        <xdr:to>
          <xdr:col>0</xdr:col>
          <xdr:colOff>638175</xdr:colOff>
          <xdr:row>30</xdr:row>
          <xdr:rowOff>314325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24</xdr:row>
          <xdr:rowOff>95250</xdr:rowOff>
        </xdr:from>
        <xdr:to>
          <xdr:col>0</xdr:col>
          <xdr:colOff>638175</xdr:colOff>
          <xdr:row>24</xdr:row>
          <xdr:rowOff>314325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23</xdr:row>
          <xdr:rowOff>104775</xdr:rowOff>
        </xdr:from>
        <xdr:to>
          <xdr:col>0</xdr:col>
          <xdr:colOff>638175</xdr:colOff>
          <xdr:row>23</xdr:row>
          <xdr:rowOff>323850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20</xdr:row>
          <xdr:rowOff>104775</xdr:rowOff>
        </xdr:from>
        <xdr:to>
          <xdr:col>0</xdr:col>
          <xdr:colOff>638175</xdr:colOff>
          <xdr:row>20</xdr:row>
          <xdr:rowOff>323850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19</xdr:row>
          <xdr:rowOff>104775</xdr:rowOff>
        </xdr:from>
        <xdr:to>
          <xdr:col>0</xdr:col>
          <xdr:colOff>638175</xdr:colOff>
          <xdr:row>19</xdr:row>
          <xdr:rowOff>323850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18</xdr:row>
          <xdr:rowOff>85725</xdr:rowOff>
        </xdr:from>
        <xdr:to>
          <xdr:col>0</xdr:col>
          <xdr:colOff>638175</xdr:colOff>
          <xdr:row>18</xdr:row>
          <xdr:rowOff>304800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15</xdr:row>
          <xdr:rowOff>114300</xdr:rowOff>
        </xdr:from>
        <xdr:to>
          <xdr:col>0</xdr:col>
          <xdr:colOff>638175</xdr:colOff>
          <xdr:row>15</xdr:row>
          <xdr:rowOff>333375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10</xdr:row>
          <xdr:rowOff>95250</xdr:rowOff>
        </xdr:from>
        <xdr:to>
          <xdr:col>0</xdr:col>
          <xdr:colOff>638175</xdr:colOff>
          <xdr:row>10</xdr:row>
          <xdr:rowOff>314325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11</xdr:row>
          <xdr:rowOff>85725</xdr:rowOff>
        </xdr:from>
        <xdr:to>
          <xdr:col>0</xdr:col>
          <xdr:colOff>638175</xdr:colOff>
          <xdr:row>11</xdr:row>
          <xdr:rowOff>304800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12</xdr:row>
          <xdr:rowOff>104775</xdr:rowOff>
        </xdr:from>
        <xdr:to>
          <xdr:col>0</xdr:col>
          <xdr:colOff>638175</xdr:colOff>
          <xdr:row>12</xdr:row>
          <xdr:rowOff>323850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27</xdr:row>
          <xdr:rowOff>114300</xdr:rowOff>
        </xdr:from>
        <xdr:to>
          <xdr:col>0</xdr:col>
          <xdr:colOff>638175</xdr:colOff>
          <xdr:row>27</xdr:row>
          <xdr:rowOff>333375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3.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saale-orla-kreis.de/de/familie-eins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H27"/>
  <sheetViews>
    <sheetView showGridLines="0" view="pageLayout" topLeftCell="A22" zoomScaleNormal="100" workbookViewId="0">
      <selection activeCell="J7" sqref="J7"/>
    </sheetView>
  </sheetViews>
  <sheetFormatPr baseColWidth="10" defaultRowHeight="15" x14ac:dyDescent="0.25"/>
  <cols>
    <col min="1" max="1" width="6.5703125" style="46" customWidth="1"/>
    <col min="2" max="6" width="11.42578125" style="46"/>
    <col min="8" max="8" width="8.28515625" customWidth="1"/>
  </cols>
  <sheetData>
    <row r="2" spans="1:8" ht="63.75" customHeight="1" x14ac:dyDescent="0.25">
      <c r="A2" s="118" t="s">
        <v>110</v>
      </c>
      <c r="B2" s="119"/>
      <c r="C2" s="119"/>
      <c r="D2" s="119"/>
      <c r="E2" s="119"/>
      <c r="F2" s="119"/>
      <c r="G2" s="119"/>
      <c r="H2" s="119"/>
    </row>
    <row r="3" spans="1:8" ht="18" customHeight="1" x14ac:dyDescent="0.25">
      <c r="A3" s="104" t="s">
        <v>101</v>
      </c>
      <c r="B3" s="105"/>
      <c r="C3" s="105"/>
      <c r="D3" s="105"/>
      <c r="E3" s="105"/>
      <c r="F3" s="105"/>
      <c r="G3" s="105"/>
      <c r="H3" s="105"/>
    </row>
    <row r="4" spans="1:8" ht="15.75" thickBot="1" x14ac:dyDescent="0.3">
      <c r="A4" s="106"/>
      <c r="B4" s="106"/>
      <c r="C4" s="106"/>
      <c r="D4" s="106"/>
      <c r="E4" s="106"/>
      <c r="F4" s="106"/>
      <c r="G4" s="106"/>
      <c r="H4" s="106"/>
    </row>
    <row r="5" spans="1:8" ht="15" customHeight="1" thickBot="1" x14ac:dyDescent="0.3">
      <c r="A5" s="107" t="s">
        <v>65</v>
      </c>
      <c r="B5" s="108"/>
      <c r="C5" s="108"/>
      <c r="D5" s="108"/>
      <c r="E5" s="108"/>
      <c r="F5" s="108"/>
      <c r="G5" s="108"/>
      <c r="H5" s="109"/>
    </row>
    <row r="6" spans="1:8" ht="48" customHeight="1" x14ac:dyDescent="0.25">
      <c r="A6" s="110" t="s">
        <v>144</v>
      </c>
      <c r="B6" s="111"/>
      <c r="C6" s="111"/>
      <c r="D6" s="111"/>
      <c r="E6" s="111"/>
      <c r="F6" s="111"/>
      <c r="G6" s="111"/>
      <c r="H6" s="112"/>
    </row>
    <row r="7" spans="1:8" ht="15.75" customHeight="1" thickBot="1" x14ac:dyDescent="0.3">
      <c r="A7" s="110"/>
      <c r="B7" s="111"/>
      <c r="C7" s="111"/>
      <c r="D7" s="111"/>
      <c r="E7" s="111"/>
      <c r="F7" s="111"/>
      <c r="G7" s="111"/>
      <c r="H7" s="112"/>
    </row>
    <row r="8" spans="1:8" ht="15" customHeight="1" x14ac:dyDescent="0.25">
      <c r="A8" s="115" t="s">
        <v>71</v>
      </c>
      <c r="B8" s="116"/>
      <c r="C8" s="116"/>
      <c r="D8" s="116"/>
      <c r="E8" s="116"/>
      <c r="F8" s="116"/>
      <c r="G8" s="116"/>
      <c r="H8" s="117"/>
    </row>
    <row r="9" spans="1:8" ht="15.75" customHeight="1" thickBot="1" x14ac:dyDescent="0.3">
      <c r="A9" s="113" t="s">
        <v>72</v>
      </c>
      <c r="B9" s="106"/>
      <c r="C9" s="106"/>
      <c r="D9" s="106"/>
      <c r="E9" s="106"/>
      <c r="F9" s="106"/>
      <c r="G9" s="106"/>
      <c r="H9" s="114"/>
    </row>
    <row r="10" spans="1:8" ht="62.25" customHeight="1" thickBot="1" x14ac:dyDescent="0.3">
      <c r="A10" s="110" t="s">
        <v>105</v>
      </c>
      <c r="B10" s="111"/>
      <c r="C10" s="111"/>
      <c r="D10" s="111"/>
      <c r="E10" s="111"/>
      <c r="F10" s="111"/>
      <c r="G10" s="111"/>
      <c r="H10" s="112"/>
    </row>
    <row r="11" spans="1:8" ht="114" hidden="1" customHeight="1" x14ac:dyDescent="0.25">
      <c r="A11" s="49"/>
      <c r="B11" s="50"/>
      <c r="C11" s="50"/>
      <c r="D11" s="50"/>
      <c r="E11" s="50"/>
      <c r="F11" s="50"/>
      <c r="G11" s="50"/>
      <c r="H11" s="51"/>
    </row>
    <row r="12" spans="1:8" ht="15" customHeight="1" x14ac:dyDescent="0.25">
      <c r="A12" s="115" t="s">
        <v>149</v>
      </c>
      <c r="B12" s="116"/>
      <c r="C12" s="116"/>
      <c r="D12" s="116"/>
      <c r="E12" s="116"/>
      <c r="F12" s="116"/>
      <c r="G12" s="116"/>
      <c r="H12" s="117"/>
    </row>
    <row r="13" spans="1:8" ht="15.75" customHeight="1" thickBot="1" x14ac:dyDescent="0.3">
      <c r="A13" s="110" t="s">
        <v>150</v>
      </c>
      <c r="B13" s="111"/>
      <c r="C13" s="111"/>
      <c r="D13" s="111"/>
      <c r="E13" s="111"/>
      <c r="F13" s="111"/>
      <c r="G13" s="111"/>
      <c r="H13" s="112"/>
    </row>
    <row r="14" spans="1:8" ht="15" customHeight="1" x14ac:dyDescent="0.25">
      <c r="A14" s="115" t="s">
        <v>100</v>
      </c>
      <c r="B14" s="116"/>
      <c r="C14" s="116"/>
      <c r="D14" s="116"/>
      <c r="E14" s="116"/>
      <c r="F14" s="116"/>
      <c r="G14" s="116"/>
      <c r="H14" s="117"/>
    </row>
    <row r="15" spans="1:8" ht="18.75" customHeight="1" thickBot="1" x14ac:dyDescent="0.3">
      <c r="A15" s="113" t="s">
        <v>66</v>
      </c>
      <c r="B15" s="106"/>
      <c r="C15" s="106"/>
      <c r="D15" s="106"/>
      <c r="E15" s="106"/>
      <c r="F15" s="106"/>
      <c r="G15" s="106"/>
      <c r="H15" s="114"/>
    </row>
    <row r="16" spans="1:8" ht="31.5" customHeight="1" x14ac:dyDescent="0.25">
      <c r="A16" s="110" t="s">
        <v>166</v>
      </c>
      <c r="B16" s="111"/>
      <c r="C16" s="111"/>
      <c r="D16" s="111"/>
      <c r="E16" s="111"/>
      <c r="F16" s="111"/>
      <c r="G16" s="111"/>
      <c r="H16" s="112"/>
    </row>
    <row r="17" spans="1:8" ht="15.75" thickBot="1" x14ac:dyDescent="0.3">
      <c r="A17" s="110"/>
      <c r="B17" s="111"/>
      <c r="C17" s="111"/>
      <c r="D17" s="111"/>
      <c r="E17" s="111"/>
      <c r="F17" s="111"/>
      <c r="G17" s="111"/>
      <c r="H17" s="112"/>
    </row>
    <row r="18" spans="1:8" ht="15" customHeight="1" x14ac:dyDescent="0.25">
      <c r="A18" s="115" t="s">
        <v>100</v>
      </c>
      <c r="B18" s="116"/>
      <c r="C18" s="116"/>
      <c r="D18" s="116"/>
      <c r="E18" s="116"/>
      <c r="F18" s="116"/>
      <c r="G18" s="116"/>
      <c r="H18" s="117"/>
    </row>
    <row r="19" spans="1:8" ht="21" customHeight="1" thickBot="1" x14ac:dyDescent="0.3">
      <c r="A19" s="113" t="s">
        <v>67</v>
      </c>
      <c r="B19" s="106"/>
      <c r="C19" s="106"/>
      <c r="D19" s="106"/>
      <c r="E19" s="106"/>
      <c r="F19" s="106"/>
      <c r="G19" s="106"/>
      <c r="H19" s="114"/>
    </row>
    <row r="20" spans="1:8" ht="75" customHeight="1" x14ac:dyDescent="0.25">
      <c r="A20" s="110" t="s">
        <v>156</v>
      </c>
      <c r="B20" s="111"/>
      <c r="C20" s="111"/>
      <c r="D20" s="111"/>
      <c r="E20" s="111"/>
      <c r="F20" s="111"/>
      <c r="G20" s="111"/>
      <c r="H20" s="112"/>
    </row>
    <row r="21" spans="1:8" ht="22.5" customHeight="1" thickBot="1" x14ac:dyDescent="0.3">
      <c r="A21" s="110"/>
      <c r="B21" s="111"/>
      <c r="C21" s="111"/>
      <c r="D21" s="111"/>
      <c r="E21" s="111"/>
      <c r="F21" s="111"/>
      <c r="G21" s="111"/>
      <c r="H21" s="112"/>
    </row>
    <row r="22" spans="1:8" ht="21.75" customHeight="1" thickBot="1" x14ac:dyDescent="0.3">
      <c r="A22" s="107" t="s">
        <v>104</v>
      </c>
      <c r="B22" s="108"/>
      <c r="C22" s="108"/>
      <c r="D22" s="108"/>
      <c r="E22" s="108"/>
      <c r="F22" s="108"/>
      <c r="G22" s="108"/>
      <c r="H22" s="109"/>
    </row>
    <row r="23" spans="1:8" ht="97.5" customHeight="1" x14ac:dyDescent="0.25">
      <c r="A23" s="110" t="s">
        <v>70</v>
      </c>
      <c r="B23" s="111"/>
      <c r="C23" s="111"/>
      <c r="D23" s="111"/>
      <c r="E23" s="111"/>
      <c r="F23" s="111"/>
      <c r="G23" s="111"/>
      <c r="H23" s="112"/>
    </row>
    <row r="24" spans="1:8" ht="12.75" customHeight="1" thickBot="1" x14ac:dyDescent="0.3">
      <c r="A24" s="110"/>
      <c r="B24" s="111"/>
      <c r="C24" s="111"/>
      <c r="D24" s="111"/>
      <c r="E24" s="111"/>
      <c r="F24" s="111"/>
      <c r="G24" s="111"/>
      <c r="H24" s="112"/>
    </row>
    <row r="25" spans="1:8" ht="21" customHeight="1" thickBot="1" x14ac:dyDescent="0.3">
      <c r="A25" s="107" t="s">
        <v>103</v>
      </c>
      <c r="B25" s="108"/>
      <c r="C25" s="108"/>
      <c r="D25" s="108"/>
      <c r="E25" s="108"/>
      <c r="F25" s="108"/>
      <c r="G25" s="108"/>
      <c r="H25" s="109"/>
    </row>
    <row r="26" spans="1:8" ht="54" customHeight="1" thickBot="1" x14ac:dyDescent="0.3">
      <c r="A26" s="113" t="s">
        <v>69</v>
      </c>
      <c r="B26" s="106"/>
      <c r="C26" s="106"/>
      <c r="D26" s="106"/>
      <c r="E26" s="106"/>
      <c r="F26" s="106"/>
      <c r="G26" s="106"/>
      <c r="H26" s="114"/>
    </row>
    <row r="27" spans="1:8" x14ac:dyDescent="0.25">
      <c r="A27" s="103"/>
      <c r="B27" s="103"/>
      <c r="C27" s="103"/>
      <c r="D27" s="103"/>
      <c r="E27" s="103"/>
      <c r="F27" s="103"/>
      <c r="G27" s="45"/>
      <c r="H27" s="45"/>
    </row>
  </sheetData>
  <sheetProtection algorithmName="SHA-512" hashValue="dhhOMRJh74TUGO2MDKbqXEW6QChbApP5LrhtERUCKTsUviqvx0VXwTnb5cvLT0Z8PKKEUCyhZpqFHVsMGkneXA==" saltValue="FSTuHjzIuTnw6ombDd+rtg==" spinCount="100000" sheet="1"/>
  <mergeCells count="25">
    <mergeCell ref="A2:H2"/>
    <mergeCell ref="A19:H19"/>
    <mergeCell ref="A20:H20"/>
    <mergeCell ref="A21:H21"/>
    <mergeCell ref="A22:H22"/>
    <mergeCell ref="A8:H8"/>
    <mergeCell ref="A10:H10"/>
    <mergeCell ref="A16:H16"/>
    <mergeCell ref="A17:H17"/>
    <mergeCell ref="A18:H18"/>
    <mergeCell ref="A12:H12"/>
    <mergeCell ref="A13:H13"/>
    <mergeCell ref="A27:F27"/>
    <mergeCell ref="A3:H3"/>
    <mergeCell ref="A4:H4"/>
    <mergeCell ref="A5:H5"/>
    <mergeCell ref="A6:H6"/>
    <mergeCell ref="A15:H15"/>
    <mergeCell ref="A9:H9"/>
    <mergeCell ref="A7:H7"/>
    <mergeCell ref="A14:H14"/>
    <mergeCell ref="A26:H26"/>
    <mergeCell ref="A23:H23"/>
    <mergeCell ref="A24:H24"/>
    <mergeCell ref="A25:H2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D36"/>
  <sheetViews>
    <sheetView showGridLines="0" view="pageLayout" topLeftCell="A9" zoomScaleNormal="100" workbookViewId="0">
      <selection activeCell="A26" sqref="A26:D26"/>
    </sheetView>
  </sheetViews>
  <sheetFormatPr baseColWidth="10" defaultRowHeight="15.75" x14ac:dyDescent="0.25"/>
  <cols>
    <col min="1" max="1" width="33.85546875" style="1" customWidth="1"/>
    <col min="2" max="2" width="9.28515625" style="1" customWidth="1"/>
    <col min="3" max="3" width="18.85546875" style="1" customWidth="1"/>
    <col min="4" max="4" width="23" style="1" customWidth="1"/>
    <col min="5" max="16384" width="11.42578125" style="1"/>
  </cols>
  <sheetData>
    <row r="1" spans="1:4" ht="4.5" customHeight="1" x14ac:dyDescent="0.25"/>
    <row r="5" spans="1:4" ht="15.75" customHeight="1" x14ac:dyDescent="0.25">
      <c r="D5" s="28"/>
    </row>
    <row r="6" spans="1:4" ht="82.5" customHeight="1" x14ac:dyDescent="0.25">
      <c r="A6" s="120" t="s">
        <v>159</v>
      </c>
      <c r="B6" s="121"/>
      <c r="C6" s="121"/>
      <c r="D6" s="121"/>
    </row>
    <row r="7" spans="1:4" ht="13.5" customHeight="1" x14ac:dyDescent="0.25"/>
    <row r="8" spans="1:4" ht="94.5" x14ac:dyDescent="0.25">
      <c r="A8" s="2" t="s">
        <v>116</v>
      </c>
      <c r="C8" s="122" t="s">
        <v>0</v>
      </c>
      <c r="D8" s="123"/>
    </row>
    <row r="9" spans="1:4" x14ac:dyDescent="0.25">
      <c r="C9" s="4" t="s">
        <v>1</v>
      </c>
      <c r="D9" s="42"/>
    </row>
    <row r="10" spans="1:4" ht="14.25" customHeight="1" thickBot="1" x14ac:dyDescent="0.3">
      <c r="A10" s="5"/>
      <c r="B10" s="5"/>
      <c r="C10" s="5"/>
      <c r="D10" s="5"/>
    </row>
    <row r="11" spans="1:4" x14ac:dyDescent="0.25">
      <c r="A11" s="131" t="s">
        <v>2</v>
      </c>
      <c r="B11" s="132"/>
      <c r="C11" s="132"/>
      <c r="D11" s="133"/>
    </row>
    <row r="12" spans="1:4" x14ac:dyDescent="0.25">
      <c r="A12" s="26" t="s">
        <v>7</v>
      </c>
      <c r="B12" s="124"/>
      <c r="C12" s="124"/>
      <c r="D12" s="125"/>
    </row>
    <row r="13" spans="1:4" x14ac:dyDescent="0.25">
      <c r="A13" s="134" t="s">
        <v>3</v>
      </c>
      <c r="B13" s="136"/>
      <c r="C13" s="137"/>
      <c r="D13" s="138"/>
    </row>
    <row r="14" spans="1:4" x14ac:dyDescent="0.25">
      <c r="A14" s="135"/>
      <c r="B14" s="139"/>
      <c r="C14" s="140"/>
      <c r="D14" s="141"/>
    </row>
    <row r="15" spans="1:4" x14ac:dyDescent="0.25">
      <c r="A15" s="26" t="s">
        <v>4</v>
      </c>
      <c r="B15" s="124"/>
      <c r="C15" s="124"/>
      <c r="D15" s="125"/>
    </row>
    <row r="16" spans="1:4" x14ac:dyDescent="0.25">
      <c r="A16" s="26" t="s">
        <v>5</v>
      </c>
      <c r="B16" s="124"/>
      <c r="C16" s="124"/>
      <c r="D16" s="125"/>
    </row>
    <row r="17" spans="1:4" x14ac:dyDescent="0.25">
      <c r="A17" s="26" t="s">
        <v>6</v>
      </c>
      <c r="B17" s="124"/>
      <c r="C17" s="124"/>
      <c r="D17" s="125"/>
    </row>
    <row r="18" spans="1:4" ht="14.1" customHeight="1" x14ac:dyDescent="0.25">
      <c r="A18" s="148"/>
      <c r="B18" s="149"/>
      <c r="C18" s="149"/>
      <c r="D18" s="150"/>
    </row>
    <row r="19" spans="1:4" ht="31.7" customHeight="1" x14ac:dyDescent="0.25">
      <c r="A19" s="26" t="s">
        <v>8</v>
      </c>
      <c r="B19" s="128"/>
      <c r="C19" s="129"/>
      <c r="D19" s="130"/>
    </row>
    <row r="20" spans="1:4" x14ac:dyDescent="0.25">
      <c r="A20" s="26" t="s">
        <v>4</v>
      </c>
      <c r="B20" s="124"/>
      <c r="C20" s="124"/>
      <c r="D20" s="125"/>
    </row>
    <row r="21" spans="1:4" x14ac:dyDescent="0.25">
      <c r="A21" s="26" t="s">
        <v>5</v>
      </c>
      <c r="B21" s="124"/>
      <c r="C21" s="124"/>
      <c r="D21" s="125"/>
    </row>
    <row r="22" spans="1:4" ht="16.5" thickBot="1" x14ac:dyDescent="0.3">
      <c r="A22" s="24" t="s">
        <v>6</v>
      </c>
      <c r="B22" s="126"/>
      <c r="C22" s="126"/>
      <c r="D22" s="127"/>
    </row>
    <row r="23" spans="1:4" ht="14.1" customHeight="1" thickBot="1" x14ac:dyDescent="0.3"/>
    <row r="24" spans="1:4" x14ac:dyDescent="0.25">
      <c r="A24" s="154" t="s">
        <v>15</v>
      </c>
      <c r="B24" s="155"/>
      <c r="C24" s="155"/>
      <c r="D24" s="156"/>
    </row>
    <row r="25" spans="1:4" x14ac:dyDescent="0.25">
      <c r="A25" s="151" t="s">
        <v>9</v>
      </c>
      <c r="B25" s="152"/>
      <c r="C25" s="152"/>
      <c r="D25" s="153"/>
    </row>
    <row r="26" spans="1:4" ht="31.7" customHeight="1" x14ac:dyDescent="0.25">
      <c r="A26" s="157"/>
      <c r="B26" s="158"/>
      <c r="C26" s="158"/>
      <c r="D26" s="159"/>
    </row>
    <row r="27" spans="1:4" ht="22.5" customHeight="1" x14ac:dyDescent="0.25">
      <c r="A27" s="148" t="s">
        <v>39</v>
      </c>
      <c r="B27" s="149"/>
      <c r="C27" s="149"/>
      <c r="D27" s="150"/>
    </row>
    <row r="28" spans="1:4" ht="22.35" customHeight="1" x14ac:dyDescent="0.25">
      <c r="A28" s="148" t="s">
        <v>40</v>
      </c>
      <c r="B28" s="149"/>
      <c r="C28" s="149"/>
      <c r="D28" s="150"/>
    </row>
    <row r="29" spans="1:4" x14ac:dyDescent="0.25">
      <c r="A29" s="151" t="s">
        <v>102</v>
      </c>
      <c r="B29" s="152"/>
      <c r="C29" s="152"/>
      <c r="D29" s="153"/>
    </row>
    <row r="30" spans="1:4" ht="16.5" thickBot="1" x14ac:dyDescent="0.3">
      <c r="A30" s="13" t="s">
        <v>38</v>
      </c>
      <c r="B30" s="163" t="s">
        <v>37</v>
      </c>
      <c r="C30" s="163"/>
      <c r="D30" s="164"/>
    </row>
    <row r="31" spans="1:4" ht="11.25" customHeight="1" thickBot="1" x14ac:dyDescent="0.3"/>
    <row r="32" spans="1:4" ht="16.5" thickBot="1" x14ac:dyDescent="0.3">
      <c r="A32" s="160" t="s">
        <v>10</v>
      </c>
      <c r="B32" s="161"/>
      <c r="C32" s="161"/>
      <c r="D32" s="162"/>
    </row>
    <row r="33" spans="1:4" ht="22.35" customHeight="1" x14ac:dyDescent="0.25">
      <c r="A33" s="142" t="s">
        <v>11</v>
      </c>
      <c r="B33" s="143"/>
      <c r="C33" s="143" t="s">
        <v>13</v>
      </c>
      <c r="D33" s="146"/>
    </row>
    <row r="34" spans="1:4" ht="22.35" customHeight="1" thickBot="1" x14ac:dyDescent="0.3">
      <c r="A34" s="144" t="s">
        <v>12</v>
      </c>
      <c r="B34" s="145"/>
      <c r="C34" s="145" t="s">
        <v>14</v>
      </c>
      <c r="D34" s="147"/>
    </row>
    <row r="35" spans="1:4" x14ac:dyDescent="0.25">
      <c r="A35" s="95"/>
    </row>
    <row r="36" spans="1:4" ht="16.5" x14ac:dyDescent="0.25">
      <c r="A36" s="96" t="s">
        <v>160</v>
      </c>
    </row>
  </sheetData>
  <sheetProtection algorithmName="SHA-512" hashValue="hDJR7XfmcTDZup9SOZ1ifW+0Vls5hJacHcqnfbwq4eXCWCbxwdA37pIn+pXB2gNy8HzRHfQ5m5AzrRklKANChw==" saltValue="r5ZPhI/n4zfwv1e1uuMRxQ==" spinCount="100000" sheet="1" selectLockedCells="1"/>
  <mergeCells count="26">
    <mergeCell ref="A33:B33"/>
    <mergeCell ref="A34:B34"/>
    <mergeCell ref="C33:D33"/>
    <mergeCell ref="C34:D34"/>
    <mergeCell ref="B17:D17"/>
    <mergeCell ref="A18:D18"/>
    <mergeCell ref="A27:D27"/>
    <mergeCell ref="A29:D29"/>
    <mergeCell ref="A24:D24"/>
    <mergeCell ref="A25:D25"/>
    <mergeCell ref="A26:D26"/>
    <mergeCell ref="A32:D32"/>
    <mergeCell ref="B30:D30"/>
    <mergeCell ref="A28:D28"/>
    <mergeCell ref="A6:D6"/>
    <mergeCell ref="C8:D8"/>
    <mergeCell ref="B21:D21"/>
    <mergeCell ref="B22:D22"/>
    <mergeCell ref="B19:D19"/>
    <mergeCell ref="B20:D20"/>
    <mergeCell ref="B12:D12"/>
    <mergeCell ref="B15:D15"/>
    <mergeCell ref="A11:D11"/>
    <mergeCell ref="A13:A14"/>
    <mergeCell ref="B13:D14"/>
    <mergeCell ref="B16:D16"/>
  </mergeCells>
  <pageMargins left="0.7" right="0.7" top="0.70833333333333337" bottom="0.78740157499999996" header="0.3" footer="0.3"/>
  <pageSetup paperSize="9" orientation="portrait" r:id="rId1"/>
  <headerFooter>
    <oddHeader xml:space="preserve">&amp;R
</oddHeader>
    <oddFooter>&amp;L&amp;"Times New Roman,Standard"&amp;10Projektskizze im Rahmen des Landesprogrammes "Solidarisches Zusammenleben der Generationen"&amp;R&amp;"Times New Roman,Standard"&amp;10Seite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47" r:id="rId4" name="Check Box 27">
              <controlPr defaultSize="0" autoFill="0" autoLine="0" autoPict="0">
                <anchor moveWithCells="1">
                  <from>
                    <xdr:col>0</xdr:col>
                    <xdr:colOff>19050</xdr:colOff>
                    <xdr:row>29</xdr:row>
                    <xdr:rowOff>0</xdr:rowOff>
                  </from>
                  <to>
                    <xdr:col>0</xdr:col>
                    <xdr:colOff>361950</xdr:colOff>
                    <xdr:row>30</xdr:row>
                    <xdr:rowOff>9525</xdr:rowOff>
                  </to>
                </anchor>
              </controlPr>
            </control>
          </mc:Choice>
        </mc:AlternateContent>
        <mc:AlternateContent xmlns:mc="http://schemas.openxmlformats.org/markup-compatibility/2006">
          <mc:Choice Requires="x14">
            <control shapeId="5148" r:id="rId5" name="Check Box 28">
              <controlPr defaultSize="0" autoFill="0" autoLine="0" autoPict="0">
                <anchor moveWithCells="1">
                  <from>
                    <xdr:col>1</xdr:col>
                    <xdr:colOff>19050</xdr:colOff>
                    <xdr:row>29</xdr:row>
                    <xdr:rowOff>0</xdr:rowOff>
                  </from>
                  <to>
                    <xdr:col>1</xdr:col>
                    <xdr:colOff>361950</xdr:colOff>
                    <xdr:row>30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H41"/>
  <sheetViews>
    <sheetView showGridLines="0" view="pageLayout" topLeftCell="A22" zoomScaleNormal="100" workbookViewId="0">
      <selection activeCell="A4" sqref="A4:C4"/>
    </sheetView>
  </sheetViews>
  <sheetFormatPr baseColWidth="10" defaultRowHeight="15.75" x14ac:dyDescent="0.25"/>
  <cols>
    <col min="1" max="1" width="5.140625" style="1" customWidth="1"/>
    <col min="2" max="5" width="11.42578125" style="1"/>
    <col min="6" max="6" width="9.42578125" style="1" customWidth="1"/>
    <col min="7" max="7" width="17.28515625" style="1" customWidth="1"/>
    <col min="8" max="8" width="17.42578125" style="1" customWidth="1"/>
    <col min="9" max="16384" width="11.42578125" style="1"/>
  </cols>
  <sheetData>
    <row r="1" spans="1:8" x14ac:dyDescent="0.25">
      <c r="A1" s="154" t="s">
        <v>16</v>
      </c>
      <c r="B1" s="155"/>
      <c r="C1" s="155"/>
      <c r="D1" s="155"/>
      <c r="E1" s="155"/>
      <c r="F1" s="155"/>
      <c r="G1" s="155"/>
      <c r="H1" s="156"/>
    </row>
    <row r="2" spans="1:8" ht="31.7" customHeight="1" x14ac:dyDescent="0.25">
      <c r="A2" s="165" t="s">
        <v>135</v>
      </c>
      <c r="B2" s="166"/>
      <c r="C2" s="166"/>
      <c r="D2" s="166"/>
      <c r="E2" s="166"/>
      <c r="F2" s="166"/>
      <c r="G2" s="166"/>
      <c r="H2" s="167"/>
    </row>
    <row r="3" spans="1:8" ht="47.45" customHeight="1" x14ac:dyDescent="0.25">
      <c r="A3" s="181" t="s">
        <v>153</v>
      </c>
      <c r="B3" s="182"/>
      <c r="C3" s="182"/>
      <c r="D3" s="182"/>
      <c r="E3" s="182"/>
      <c r="F3" s="182"/>
      <c r="G3" s="182"/>
      <c r="H3" s="183"/>
    </row>
    <row r="4" spans="1:8" x14ac:dyDescent="0.25">
      <c r="A4" s="196" t="s">
        <v>121</v>
      </c>
      <c r="B4" s="188"/>
      <c r="C4" s="189"/>
      <c r="D4" s="187" t="s">
        <v>128</v>
      </c>
      <c r="E4" s="188"/>
      <c r="F4" s="189"/>
      <c r="G4" s="201" t="s">
        <v>139</v>
      </c>
      <c r="H4" s="202"/>
    </row>
    <row r="5" spans="1:8" x14ac:dyDescent="0.25">
      <c r="A5" s="196" t="s">
        <v>122</v>
      </c>
      <c r="B5" s="188"/>
      <c r="C5" s="189"/>
      <c r="D5" s="187" t="s">
        <v>129</v>
      </c>
      <c r="E5" s="188"/>
      <c r="F5" s="189"/>
      <c r="G5" s="203"/>
      <c r="H5" s="204"/>
    </row>
    <row r="6" spans="1:8" ht="33.75" customHeight="1" x14ac:dyDescent="0.25">
      <c r="A6" s="196" t="s">
        <v>123</v>
      </c>
      <c r="B6" s="188"/>
      <c r="C6" s="189"/>
      <c r="D6" s="187" t="s">
        <v>130</v>
      </c>
      <c r="E6" s="188"/>
      <c r="F6" s="189"/>
      <c r="G6" s="203"/>
      <c r="H6" s="204"/>
    </row>
    <row r="7" spans="1:8" x14ac:dyDescent="0.25">
      <c r="A7" s="196" t="s">
        <v>124</v>
      </c>
      <c r="B7" s="188"/>
      <c r="C7" s="189"/>
      <c r="D7" s="187" t="s">
        <v>131</v>
      </c>
      <c r="E7" s="188"/>
      <c r="F7" s="189"/>
      <c r="G7" s="203"/>
      <c r="H7" s="204"/>
    </row>
    <row r="8" spans="1:8" x14ac:dyDescent="0.25">
      <c r="A8" s="196" t="s">
        <v>125</v>
      </c>
      <c r="B8" s="188"/>
      <c r="C8" s="189"/>
      <c r="D8" s="187" t="s">
        <v>132</v>
      </c>
      <c r="E8" s="188"/>
      <c r="F8" s="189"/>
      <c r="G8" s="203"/>
      <c r="H8" s="204"/>
    </row>
    <row r="9" spans="1:8" x14ac:dyDescent="0.25">
      <c r="A9" s="196" t="s">
        <v>126</v>
      </c>
      <c r="B9" s="188"/>
      <c r="C9" s="189"/>
      <c r="D9" s="190" t="s">
        <v>133</v>
      </c>
      <c r="E9" s="191"/>
      <c r="F9" s="192"/>
      <c r="G9" s="203"/>
      <c r="H9" s="204"/>
    </row>
    <row r="10" spans="1:8" ht="56.25" customHeight="1" x14ac:dyDescent="0.25">
      <c r="A10" s="196" t="s">
        <v>127</v>
      </c>
      <c r="B10" s="188"/>
      <c r="C10" s="189"/>
      <c r="D10" s="193"/>
      <c r="E10" s="194"/>
      <c r="F10" s="195"/>
      <c r="G10" s="193"/>
      <c r="H10" s="205"/>
    </row>
    <row r="11" spans="1:8" s="81" customFormat="1" ht="15.75" customHeight="1" x14ac:dyDescent="0.25">
      <c r="A11" s="178" t="s">
        <v>120</v>
      </c>
      <c r="B11" s="179"/>
      <c r="C11" s="179"/>
      <c r="D11" s="179"/>
      <c r="E11" s="179"/>
      <c r="F11" s="179"/>
      <c r="G11" s="179"/>
      <c r="H11" s="180"/>
    </row>
    <row r="12" spans="1:8" ht="79.349999999999994" customHeight="1" x14ac:dyDescent="0.25">
      <c r="A12" s="196"/>
      <c r="B12" s="188"/>
      <c r="C12" s="188"/>
      <c r="D12" s="188"/>
      <c r="E12" s="188"/>
      <c r="F12" s="188"/>
      <c r="G12" s="188"/>
      <c r="H12" s="197"/>
    </row>
    <row r="13" spans="1:8" ht="31.7" customHeight="1" x14ac:dyDescent="0.25">
      <c r="A13" s="181" t="s">
        <v>136</v>
      </c>
      <c r="B13" s="182"/>
      <c r="C13" s="182"/>
      <c r="D13" s="182"/>
      <c r="E13" s="182"/>
      <c r="F13" s="182"/>
      <c r="G13" s="182"/>
      <c r="H13" s="183"/>
    </row>
    <row r="14" spans="1:8" ht="158.85" customHeight="1" x14ac:dyDescent="0.25">
      <c r="A14" s="196"/>
      <c r="B14" s="188"/>
      <c r="C14" s="188"/>
      <c r="D14" s="188"/>
      <c r="E14" s="188"/>
      <c r="F14" s="188"/>
      <c r="G14" s="188"/>
      <c r="H14" s="197"/>
    </row>
    <row r="15" spans="1:8" ht="63.6" customHeight="1" x14ac:dyDescent="0.25">
      <c r="A15" s="181" t="s">
        <v>163</v>
      </c>
      <c r="B15" s="182"/>
      <c r="C15" s="182"/>
      <c r="D15" s="182"/>
      <c r="E15" s="182"/>
      <c r="F15" s="182"/>
      <c r="G15" s="182"/>
      <c r="H15" s="183"/>
    </row>
    <row r="16" spans="1:8" ht="183" customHeight="1" x14ac:dyDescent="0.25">
      <c r="A16" s="196"/>
      <c r="B16" s="188"/>
      <c r="C16" s="188"/>
      <c r="D16" s="188"/>
      <c r="E16" s="188"/>
      <c r="F16" s="188"/>
      <c r="G16" s="188"/>
      <c r="H16" s="197"/>
    </row>
    <row r="17" spans="1:8" ht="63.6" customHeight="1" x14ac:dyDescent="0.25">
      <c r="A17" s="181" t="s">
        <v>151</v>
      </c>
      <c r="B17" s="182"/>
      <c r="C17" s="182"/>
      <c r="D17" s="182"/>
      <c r="E17" s="182"/>
      <c r="F17" s="182"/>
      <c r="G17" s="182"/>
      <c r="H17" s="183"/>
    </row>
    <row r="18" spans="1:8" ht="79.349999999999994" customHeight="1" x14ac:dyDescent="0.25">
      <c r="A18" s="196"/>
      <c r="B18" s="188"/>
      <c r="C18" s="188"/>
      <c r="D18" s="188"/>
      <c r="E18" s="188"/>
      <c r="F18" s="188"/>
      <c r="G18" s="188"/>
      <c r="H18" s="197"/>
    </row>
    <row r="19" spans="1:8" ht="47.45" customHeight="1" x14ac:dyDescent="0.25">
      <c r="A19" s="181" t="s">
        <v>137</v>
      </c>
      <c r="B19" s="182"/>
      <c r="C19" s="182"/>
      <c r="D19" s="182"/>
      <c r="E19" s="182"/>
      <c r="F19" s="182"/>
      <c r="G19" s="182"/>
      <c r="H19" s="183"/>
    </row>
    <row r="20" spans="1:8" ht="79.349999999999994" customHeight="1" x14ac:dyDescent="0.25">
      <c r="A20" s="196"/>
      <c r="B20" s="188"/>
      <c r="C20" s="188"/>
      <c r="D20" s="188"/>
      <c r="E20" s="188"/>
      <c r="F20" s="188"/>
      <c r="G20" s="188"/>
      <c r="H20" s="197"/>
    </row>
    <row r="21" spans="1:8" ht="31.7" customHeight="1" x14ac:dyDescent="0.25">
      <c r="A21" s="181" t="s">
        <v>138</v>
      </c>
      <c r="B21" s="182"/>
      <c r="C21" s="182"/>
      <c r="D21" s="182"/>
      <c r="E21" s="182"/>
      <c r="F21" s="182"/>
      <c r="G21" s="182"/>
      <c r="H21" s="183"/>
    </row>
    <row r="22" spans="1:8" ht="79.349999999999994" customHeight="1" x14ac:dyDescent="0.25">
      <c r="A22" s="196"/>
      <c r="B22" s="188"/>
      <c r="C22" s="188"/>
      <c r="D22" s="188"/>
      <c r="E22" s="188"/>
      <c r="F22" s="188"/>
      <c r="G22" s="188"/>
      <c r="H22" s="197"/>
    </row>
    <row r="23" spans="1:8" ht="47.45" customHeight="1" x14ac:dyDescent="0.25">
      <c r="A23" s="184" t="s">
        <v>152</v>
      </c>
      <c r="B23" s="185"/>
      <c r="C23" s="185"/>
      <c r="D23" s="185"/>
      <c r="E23" s="185"/>
      <c r="F23" s="185"/>
      <c r="G23" s="185"/>
      <c r="H23" s="186"/>
    </row>
    <row r="24" spans="1:8" ht="79.349999999999994" customHeight="1" thickBot="1" x14ac:dyDescent="0.3">
      <c r="A24" s="198"/>
      <c r="B24" s="199"/>
      <c r="C24" s="199"/>
      <c r="D24" s="199"/>
      <c r="E24" s="199"/>
      <c r="F24" s="199"/>
      <c r="G24" s="199"/>
      <c r="H24" s="200"/>
    </row>
    <row r="25" spans="1:8" ht="15.75" hidden="1" customHeight="1" x14ac:dyDescent="0.25">
      <c r="A25" s="82"/>
      <c r="B25" s="82"/>
      <c r="C25" s="82"/>
      <c r="D25" s="82"/>
      <c r="E25" s="82"/>
      <c r="F25" s="82"/>
      <c r="G25" s="82"/>
      <c r="H25" s="82"/>
    </row>
    <row r="26" spans="1:8" ht="15.75" hidden="1" customHeight="1" x14ac:dyDescent="0.25">
      <c r="A26" s="79"/>
      <c r="B26" s="79"/>
      <c r="C26" s="79"/>
      <c r="D26" s="79"/>
      <c r="E26" s="79"/>
      <c r="F26" s="79"/>
      <c r="G26" s="79"/>
      <c r="H26" s="79"/>
    </row>
    <row r="27" spans="1:8" ht="15.75" hidden="1" customHeight="1" x14ac:dyDescent="0.25">
      <c r="A27" s="79"/>
      <c r="B27" s="79"/>
      <c r="C27" s="79"/>
      <c r="D27" s="79"/>
      <c r="E27" s="79"/>
      <c r="F27" s="79"/>
      <c r="G27" s="79"/>
      <c r="H27" s="79"/>
    </row>
    <row r="28" spans="1:8" ht="15.75" hidden="1" customHeight="1" x14ac:dyDescent="0.25">
      <c r="A28" s="79"/>
      <c r="B28" s="79"/>
      <c r="C28" s="79"/>
      <c r="D28" s="79"/>
      <c r="E28" s="79"/>
      <c r="F28" s="79"/>
      <c r="G28" s="79"/>
      <c r="H28" s="79"/>
    </row>
    <row r="29" spans="1:8" ht="15.75" hidden="1" customHeight="1" x14ac:dyDescent="0.25">
      <c r="A29" s="79"/>
      <c r="B29" s="79"/>
      <c r="C29" s="79"/>
      <c r="D29" s="79"/>
      <c r="E29" s="79"/>
      <c r="F29" s="79"/>
      <c r="G29" s="79"/>
      <c r="H29" s="79"/>
    </row>
    <row r="30" spans="1:8" ht="15.75" hidden="1" customHeight="1" x14ac:dyDescent="0.25">
      <c r="A30" s="79"/>
      <c r="B30" s="79"/>
      <c r="C30" s="79"/>
      <c r="D30" s="79"/>
      <c r="E30" s="79"/>
      <c r="F30" s="79"/>
      <c r="G30" s="79"/>
      <c r="H30" s="79"/>
    </row>
    <row r="31" spans="1:8" ht="15.75" hidden="1" customHeight="1" x14ac:dyDescent="0.25">
      <c r="A31" s="79"/>
      <c r="B31" s="79"/>
      <c r="C31" s="79"/>
      <c r="D31" s="79"/>
      <c r="E31" s="79"/>
      <c r="F31" s="79"/>
      <c r="G31" s="79"/>
      <c r="H31" s="79"/>
    </row>
    <row r="32" spans="1:8" ht="15.75" hidden="1" customHeight="1" x14ac:dyDescent="0.25">
      <c r="A32" s="79"/>
      <c r="B32" s="79"/>
      <c r="C32" s="79"/>
      <c r="D32" s="79"/>
      <c r="E32" s="79"/>
      <c r="F32" s="79"/>
      <c r="G32" s="79"/>
      <c r="H32" s="79"/>
    </row>
    <row r="33" spans="1:8" ht="15.75" hidden="1" customHeight="1" x14ac:dyDescent="0.25">
      <c r="A33" s="79"/>
      <c r="B33" s="79"/>
      <c r="C33" s="79"/>
      <c r="D33" s="79"/>
      <c r="E33" s="79"/>
      <c r="F33" s="79"/>
      <c r="G33" s="79"/>
      <c r="H33" s="79"/>
    </row>
    <row r="34" spans="1:8" ht="15.75" hidden="1" customHeight="1" x14ac:dyDescent="0.25">
      <c r="A34" s="79"/>
      <c r="B34" s="79"/>
      <c r="C34" s="79"/>
      <c r="D34" s="79"/>
      <c r="E34" s="79"/>
      <c r="F34" s="79"/>
      <c r="G34" s="79"/>
      <c r="H34" s="79"/>
    </row>
    <row r="35" spans="1:8" ht="16.5" hidden="1" customHeight="1" thickBot="1" x14ac:dyDescent="0.3">
      <c r="A35" s="80"/>
      <c r="B35" s="80"/>
      <c r="C35" s="80"/>
      <c r="D35" s="80"/>
      <c r="E35" s="80"/>
      <c r="F35" s="80"/>
      <c r="G35" s="80"/>
      <c r="H35" s="80"/>
    </row>
    <row r="36" spans="1:8" ht="16.5" thickBot="1" x14ac:dyDescent="0.3"/>
    <row r="37" spans="1:8" x14ac:dyDescent="0.25">
      <c r="A37" s="154" t="s">
        <v>134</v>
      </c>
      <c r="B37" s="155"/>
      <c r="C37" s="155"/>
      <c r="D37" s="155"/>
      <c r="E37" s="155"/>
      <c r="F37" s="155"/>
      <c r="G37" s="155"/>
      <c r="H37" s="156"/>
    </row>
    <row r="38" spans="1:8" ht="15.75" customHeight="1" x14ac:dyDescent="0.25">
      <c r="A38" s="169"/>
      <c r="B38" s="170"/>
      <c r="C38" s="170"/>
      <c r="D38" s="170"/>
      <c r="E38" s="170"/>
      <c r="F38" s="4" t="s">
        <v>41</v>
      </c>
      <c r="G38" s="25" t="s">
        <v>145</v>
      </c>
      <c r="H38" s="14" t="s">
        <v>42</v>
      </c>
    </row>
    <row r="39" spans="1:8" ht="31.7" customHeight="1" x14ac:dyDescent="0.25">
      <c r="A39" s="6">
        <v>1</v>
      </c>
      <c r="B39" s="171" t="s">
        <v>54</v>
      </c>
      <c r="C39" s="172"/>
      <c r="D39" s="172"/>
      <c r="E39" s="173"/>
      <c r="F39" s="12"/>
      <c r="G39" s="12"/>
      <c r="H39" s="16"/>
    </row>
    <row r="40" spans="1:8" x14ac:dyDescent="0.25">
      <c r="A40" s="6">
        <v>2</v>
      </c>
      <c r="B40" s="174" t="s">
        <v>36</v>
      </c>
      <c r="C40" s="174"/>
      <c r="D40" s="174"/>
      <c r="E40" s="174"/>
      <c r="F40" s="12"/>
      <c r="G40" s="12"/>
      <c r="H40" s="16"/>
    </row>
    <row r="41" spans="1:8" s="3" customFormat="1" ht="31.7" customHeight="1" thickBot="1" x14ac:dyDescent="0.3">
      <c r="A41" s="15">
        <v>3</v>
      </c>
      <c r="B41" s="168" t="s">
        <v>146</v>
      </c>
      <c r="C41" s="168"/>
      <c r="D41" s="168"/>
      <c r="E41" s="168"/>
      <c r="F41" s="175" t="s">
        <v>158</v>
      </c>
      <c r="G41" s="176"/>
      <c r="H41" s="177"/>
    </row>
  </sheetData>
  <sheetProtection algorithmName="SHA-512" hashValue="oPlQ8TQi36Df9znduhjdy/105IUWt0NV/IuraBjo/C21V8XS5Z6xxp83tM6el7HGn1Pw8Nuf32w//eTsvqqUBA==" saltValue="4GcAhuCOq4xokKoB1/0HWg==" spinCount="100000" sheet="1" formatRows="0" selectLockedCells="1"/>
  <mergeCells count="39">
    <mergeCell ref="A20:H20"/>
    <mergeCell ref="A22:H22"/>
    <mergeCell ref="A24:H24"/>
    <mergeCell ref="G4:H4"/>
    <mergeCell ref="G5:H10"/>
    <mergeCell ref="A19:H19"/>
    <mergeCell ref="A12:H12"/>
    <mergeCell ref="A14:H14"/>
    <mergeCell ref="A16:H16"/>
    <mergeCell ref="A18:H18"/>
    <mergeCell ref="A9:C9"/>
    <mergeCell ref="A10:C10"/>
    <mergeCell ref="D4:F4"/>
    <mergeCell ref="D5:F5"/>
    <mergeCell ref="D6:F6"/>
    <mergeCell ref="D7:F7"/>
    <mergeCell ref="D9:F9"/>
    <mergeCell ref="D10:F10"/>
    <mergeCell ref="A4:C4"/>
    <mergeCell ref="A5:C5"/>
    <mergeCell ref="A6:C6"/>
    <mergeCell ref="A7:C7"/>
    <mergeCell ref="A8:C8"/>
    <mergeCell ref="A1:H1"/>
    <mergeCell ref="A2:H2"/>
    <mergeCell ref="B41:E41"/>
    <mergeCell ref="A37:H37"/>
    <mergeCell ref="A38:E38"/>
    <mergeCell ref="B39:E39"/>
    <mergeCell ref="B40:E40"/>
    <mergeCell ref="F41:H41"/>
    <mergeCell ref="A11:H11"/>
    <mergeCell ref="A13:H13"/>
    <mergeCell ref="A15:H15"/>
    <mergeCell ref="A21:H21"/>
    <mergeCell ref="A23:H23"/>
    <mergeCell ref="A17:H17"/>
    <mergeCell ref="A3:H3"/>
    <mergeCell ref="D8:F8"/>
  </mergeCells>
  <pageMargins left="0.39370078740157483" right="0.39370078740157483" top="0.27559055118110237" bottom="0.6692913385826772" header="0.15748031496062992" footer="0.31496062992125984"/>
  <pageSetup paperSize="9" orientation="portrait" r:id="rId1"/>
  <headerFooter>
    <oddFooter>&amp;L&amp;"Times New Roman,Standard"&amp;10Projektskizze im Rahmen des Landesprogrammes "Solidarisches Zusammenleben der Generationen"&amp;R&amp;"Times New Roman,Standard"&amp;10Seite 2</oddFooter>
    <firstFooter>&amp;LProjektskizze im Rahmen des Landesprogrammes "Solidarisches Zusammenleben der Generationen"</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200025</xdr:colOff>
                    <xdr:row>38</xdr:row>
                    <xdr:rowOff>85725</xdr:rowOff>
                  </from>
                  <to>
                    <xdr:col>5</xdr:col>
                    <xdr:colOff>504825</xdr:colOff>
                    <xdr:row>38</xdr:row>
                    <xdr:rowOff>304800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200025</xdr:colOff>
                    <xdr:row>38</xdr:row>
                    <xdr:rowOff>457200</xdr:rowOff>
                  </from>
                  <to>
                    <xdr:col>5</xdr:col>
                    <xdr:colOff>504825</xdr:colOff>
                    <xdr:row>40</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476250</xdr:colOff>
                    <xdr:row>38</xdr:row>
                    <xdr:rowOff>457200</xdr:rowOff>
                  </from>
                  <to>
                    <xdr:col>6</xdr:col>
                    <xdr:colOff>781050</xdr:colOff>
                    <xdr:row>40</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485775</xdr:colOff>
                    <xdr:row>38</xdr:row>
                    <xdr:rowOff>85725</xdr:rowOff>
                  </from>
                  <to>
                    <xdr:col>6</xdr:col>
                    <xdr:colOff>790575</xdr:colOff>
                    <xdr:row>38</xdr:row>
                    <xdr:rowOff>304800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7</xdr:col>
                    <xdr:colOff>495300</xdr:colOff>
                    <xdr:row>38</xdr:row>
                    <xdr:rowOff>457200</xdr:rowOff>
                  </from>
                  <to>
                    <xdr:col>7</xdr:col>
                    <xdr:colOff>800100</xdr:colOff>
                    <xdr:row>40</xdr:row>
                    <xdr:rowOff>19050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7</xdr:col>
                    <xdr:colOff>485775</xdr:colOff>
                    <xdr:row>38</xdr:row>
                    <xdr:rowOff>85725</xdr:rowOff>
                  </from>
                  <to>
                    <xdr:col>7</xdr:col>
                    <xdr:colOff>790575</xdr:colOff>
                    <xdr:row>38</xdr:row>
                    <xdr:rowOff>304800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0</xdr:col>
                    <xdr:colOff>38100</xdr:colOff>
                    <xdr:row>2</xdr:row>
                    <xdr:rowOff>866775</xdr:rowOff>
                  </from>
                  <to>
                    <xdr:col>0</xdr:col>
                    <xdr:colOff>342900</xdr:colOff>
                    <xdr:row>4</xdr:row>
                    <xdr:rowOff>19050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38100</xdr:colOff>
                    <xdr:row>3</xdr:row>
                    <xdr:rowOff>190500</xdr:rowOff>
                  </from>
                  <to>
                    <xdr:col>0</xdr:col>
                    <xdr:colOff>342900</xdr:colOff>
                    <xdr:row>5</xdr:row>
                    <xdr:rowOff>9525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0</xdr:col>
                    <xdr:colOff>38100</xdr:colOff>
                    <xdr:row>4</xdr:row>
                    <xdr:rowOff>190500</xdr:rowOff>
                  </from>
                  <to>
                    <xdr:col>0</xdr:col>
                    <xdr:colOff>342900</xdr:colOff>
                    <xdr:row>5</xdr:row>
                    <xdr:rowOff>209550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0</xdr:col>
                    <xdr:colOff>38100</xdr:colOff>
                    <xdr:row>6</xdr:row>
                    <xdr:rowOff>190500</xdr:rowOff>
                  </from>
                  <to>
                    <xdr:col>0</xdr:col>
                    <xdr:colOff>342900</xdr:colOff>
                    <xdr:row>8</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0</xdr:col>
                    <xdr:colOff>38100</xdr:colOff>
                    <xdr:row>7</xdr:row>
                    <xdr:rowOff>190500</xdr:rowOff>
                  </from>
                  <to>
                    <xdr:col>0</xdr:col>
                    <xdr:colOff>342900</xdr:colOff>
                    <xdr:row>9</xdr:row>
                    <xdr:rowOff>9525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0</xdr:col>
                    <xdr:colOff>38100</xdr:colOff>
                    <xdr:row>8</xdr:row>
                    <xdr:rowOff>190500</xdr:rowOff>
                  </from>
                  <to>
                    <xdr:col>0</xdr:col>
                    <xdr:colOff>342900</xdr:colOff>
                    <xdr:row>9</xdr:row>
                    <xdr:rowOff>209550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xdr:col>
                    <xdr:colOff>38100</xdr:colOff>
                    <xdr:row>2</xdr:row>
                    <xdr:rowOff>866775</xdr:rowOff>
                  </from>
                  <to>
                    <xdr:col>3</xdr:col>
                    <xdr:colOff>342900</xdr:colOff>
                    <xdr:row>4</xdr:row>
                    <xdr:rowOff>19050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xdr:col>
                    <xdr:colOff>38100</xdr:colOff>
                    <xdr:row>3</xdr:row>
                    <xdr:rowOff>866775</xdr:rowOff>
                  </from>
                  <to>
                    <xdr:col>3</xdr:col>
                    <xdr:colOff>342900</xdr:colOff>
                    <xdr:row>5</xdr:row>
                    <xdr:rowOff>19050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xdr:col>
                    <xdr:colOff>38100</xdr:colOff>
                    <xdr:row>4</xdr:row>
                    <xdr:rowOff>866775</xdr:rowOff>
                  </from>
                  <to>
                    <xdr:col>3</xdr:col>
                    <xdr:colOff>342900</xdr:colOff>
                    <xdr:row>5</xdr:row>
                    <xdr:rowOff>219075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xdr:col>
                    <xdr:colOff>38100</xdr:colOff>
                    <xdr:row>5</xdr:row>
                    <xdr:rowOff>866775</xdr:rowOff>
                  </from>
                  <to>
                    <xdr:col>3</xdr:col>
                    <xdr:colOff>342900</xdr:colOff>
                    <xdr:row>7</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xdr:col>
                    <xdr:colOff>38100</xdr:colOff>
                    <xdr:row>6</xdr:row>
                    <xdr:rowOff>866775</xdr:rowOff>
                  </from>
                  <to>
                    <xdr:col>3</xdr:col>
                    <xdr:colOff>342900</xdr:colOff>
                    <xdr:row>8</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xdr:col>
                    <xdr:colOff>38100</xdr:colOff>
                    <xdr:row>7</xdr:row>
                    <xdr:rowOff>866775</xdr:rowOff>
                  </from>
                  <to>
                    <xdr:col>3</xdr:col>
                    <xdr:colOff>342900</xdr:colOff>
                    <xdr:row>9</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0</xdr:col>
                    <xdr:colOff>38100</xdr:colOff>
                    <xdr:row>6</xdr:row>
                    <xdr:rowOff>0</xdr:rowOff>
                  </from>
                  <to>
                    <xdr:col>0</xdr:col>
                    <xdr:colOff>342900</xdr:colOff>
                    <xdr:row>7</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4"/>
  <sheetViews>
    <sheetView showGridLines="0" view="pageLayout" zoomScaleNormal="100" workbookViewId="0">
      <selection activeCell="B16" sqref="B16:G16"/>
    </sheetView>
  </sheetViews>
  <sheetFormatPr baseColWidth="10" defaultRowHeight="15.75" x14ac:dyDescent="0.25"/>
  <cols>
    <col min="1" max="16384" width="11.42578125" style="2"/>
  </cols>
  <sheetData>
    <row r="1" spans="1:7" x14ac:dyDescent="0.25">
      <c r="A1" s="209" t="s">
        <v>94</v>
      </c>
      <c r="B1" s="210"/>
      <c r="C1" s="210"/>
      <c r="D1" s="210"/>
      <c r="E1" s="210"/>
      <c r="F1" s="210"/>
      <c r="G1" s="211"/>
    </row>
    <row r="2" spans="1:7" ht="15.75" customHeight="1" x14ac:dyDescent="0.25">
      <c r="A2" s="212" t="s">
        <v>73</v>
      </c>
      <c r="B2" s="213"/>
      <c r="C2" s="213"/>
      <c r="D2" s="213"/>
      <c r="E2" s="213"/>
      <c r="F2" s="213"/>
      <c r="G2" s="214"/>
    </row>
    <row r="3" spans="1:7" ht="15.75" customHeight="1" x14ac:dyDescent="0.25">
      <c r="A3" s="89"/>
      <c r="B3" s="90"/>
      <c r="C3" s="90"/>
      <c r="D3" s="90"/>
      <c r="E3" s="90"/>
      <c r="F3" s="90"/>
      <c r="G3" s="91"/>
    </row>
    <row r="4" spans="1:7" ht="15.75" customHeight="1" x14ac:dyDescent="0.25">
      <c r="A4" s="215" t="s">
        <v>74</v>
      </c>
      <c r="B4" s="216"/>
      <c r="C4" s="216"/>
      <c r="D4" s="216"/>
      <c r="E4" s="216"/>
      <c r="F4" s="216"/>
      <c r="G4" s="217"/>
    </row>
    <row r="5" spans="1:7" ht="15.75" customHeight="1" x14ac:dyDescent="0.25">
      <c r="A5" s="92"/>
      <c r="B5" s="93"/>
      <c r="C5" s="93"/>
      <c r="D5" s="93"/>
      <c r="E5" s="93"/>
      <c r="F5" s="93"/>
      <c r="G5" s="94"/>
    </row>
    <row r="6" spans="1:7" ht="15.75" customHeight="1" x14ac:dyDescent="0.25">
      <c r="A6" s="89"/>
      <c r="B6" s="90"/>
      <c r="C6" s="90"/>
      <c r="D6" s="90"/>
      <c r="E6" s="90"/>
      <c r="F6" s="90"/>
      <c r="G6" s="91"/>
    </row>
    <row r="7" spans="1:7" ht="19.7" customHeight="1" x14ac:dyDescent="0.25">
      <c r="A7" s="218" t="s">
        <v>75</v>
      </c>
      <c r="B7" s="219"/>
      <c r="C7" s="219"/>
      <c r="D7" s="219"/>
      <c r="E7" s="219"/>
      <c r="F7" s="219"/>
      <c r="G7" s="220"/>
    </row>
    <row r="8" spans="1:7" ht="15.75" customHeight="1" x14ac:dyDescent="0.25">
      <c r="A8" s="215" t="s">
        <v>76</v>
      </c>
      <c r="B8" s="216"/>
      <c r="C8" s="216"/>
      <c r="D8" s="216"/>
      <c r="E8" s="216"/>
      <c r="F8" s="216"/>
      <c r="G8" s="217"/>
    </row>
    <row r="9" spans="1:7" x14ac:dyDescent="0.25">
      <c r="A9" s="89"/>
      <c r="B9" s="90"/>
      <c r="C9" s="90"/>
      <c r="D9" s="90"/>
      <c r="E9" s="90"/>
      <c r="F9" s="90"/>
      <c r="G9" s="91"/>
    </row>
    <row r="10" spans="1:7" s="53" customFormat="1" ht="19.7" customHeight="1" x14ac:dyDescent="0.25">
      <c r="A10" s="221" t="s">
        <v>77</v>
      </c>
      <c r="B10" s="222"/>
      <c r="C10" s="222"/>
      <c r="D10" s="222"/>
      <c r="E10" s="222"/>
      <c r="F10" s="222"/>
      <c r="G10" s="223"/>
    </row>
    <row r="11" spans="1:7" ht="31.7" customHeight="1" x14ac:dyDescent="0.25">
      <c r="A11" s="54"/>
      <c r="B11" s="224" t="s">
        <v>78</v>
      </c>
      <c r="C11" s="224"/>
      <c r="D11" s="224"/>
      <c r="E11" s="224"/>
      <c r="F11" s="224"/>
      <c r="G11" s="225"/>
    </row>
    <row r="12" spans="1:7" ht="31.7" customHeight="1" x14ac:dyDescent="0.25">
      <c r="A12" s="54"/>
      <c r="B12" s="226" t="s">
        <v>79</v>
      </c>
      <c r="C12" s="226"/>
      <c r="D12" s="226"/>
      <c r="E12" s="226"/>
      <c r="F12" s="226"/>
      <c r="G12" s="227"/>
    </row>
    <row r="13" spans="1:7" ht="31.7" customHeight="1" x14ac:dyDescent="0.25">
      <c r="A13" s="54"/>
      <c r="B13" s="224" t="s">
        <v>80</v>
      </c>
      <c r="C13" s="224"/>
      <c r="D13" s="224"/>
      <c r="E13" s="224"/>
      <c r="F13" s="224"/>
      <c r="G13" s="225"/>
    </row>
    <row r="14" spans="1:7" x14ac:dyDescent="0.25">
      <c r="A14" s="55"/>
      <c r="B14" s="56"/>
      <c r="C14" s="56"/>
      <c r="D14" s="56"/>
      <c r="E14" s="56"/>
      <c r="F14" s="56"/>
      <c r="G14" s="57"/>
    </row>
    <row r="15" spans="1:7" s="53" customFormat="1" ht="19.7" customHeight="1" x14ac:dyDescent="0.25">
      <c r="A15" s="206" t="s">
        <v>81</v>
      </c>
      <c r="B15" s="207"/>
      <c r="C15" s="207"/>
      <c r="D15" s="207"/>
      <c r="E15" s="207"/>
      <c r="F15" s="207"/>
      <c r="G15" s="208"/>
    </row>
    <row r="16" spans="1:7" ht="31.7" customHeight="1" x14ac:dyDescent="0.25">
      <c r="A16" s="54"/>
      <c r="B16" s="226" t="s">
        <v>82</v>
      </c>
      <c r="C16" s="226"/>
      <c r="D16" s="226"/>
      <c r="E16" s="226"/>
      <c r="F16" s="226"/>
      <c r="G16" s="227"/>
    </row>
    <row r="17" spans="1:7" x14ac:dyDescent="0.25">
      <c r="A17" s="55"/>
      <c r="B17" s="56"/>
      <c r="C17" s="56"/>
      <c r="D17" s="56"/>
      <c r="E17" s="56"/>
      <c r="F17" s="56"/>
      <c r="G17" s="57"/>
    </row>
    <row r="18" spans="1:7" s="53" customFormat="1" ht="19.7" customHeight="1" x14ac:dyDescent="0.25">
      <c r="A18" s="206" t="s">
        <v>83</v>
      </c>
      <c r="B18" s="207"/>
      <c r="C18" s="207"/>
      <c r="D18" s="207"/>
      <c r="E18" s="207"/>
      <c r="F18" s="207"/>
      <c r="G18" s="208"/>
    </row>
    <row r="19" spans="1:7" ht="31.7" customHeight="1" x14ac:dyDescent="0.25">
      <c r="A19" s="54"/>
      <c r="B19" s="226" t="s">
        <v>84</v>
      </c>
      <c r="C19" s="226"/>
      <c r="D19" s="226"/>
      <c r="E19" s="226"/>
      <c r="F19" s="226"/>
      <c r="G19" s="227"/>
    </row>
    <row r="20" spans="1:7" ht="31.7" customHeight="1" x14ac:dyDescent="0.25">
      <c r="A20" s="54"/>
      <c r="B20" s="226" t="s">
        <v>85</v>
      </c>
      <c r="C20" s="226"/>
      <c r="D20" s="226"/>
      <c r="E20" s="226"/>
      <c r="F20" s="226"/>
      <c r="G20" s="227"/>
    </row>
    <row r="21" spans="1:7" ht="31.7" customHeight="1" x14ac:dyDescent="0.25">
      <c r="A21" s="54"/>
      <c r="B21" s="224" t="s">
        <v>86</v>
      </c>
      <c r="C21" s="224"/>
      <c r="D21" s="224"/>
      <c r="E21" s="224"/>
      <c r="F21" s="224"/>
      <c r="G21" s="225"/>
    </row>
    <row r="22" spans="1:7" x14ac:dyDescent="0.25">
      <c r="A22" s="55"/>
      <c r="B22" s="56"/>
      <c r="C22" s="56"/>
      <c r="D22" s="56"/>
      <c r="E22" s="56"/>
      <c r="F22" s="56"/>
      <c r="G22" s="57"/>
    </row>
    <row r="23" spans="1:7" s="53" customFormat="1" ht="19.7" customHeight="1" x14ac:dyDescent="0.25">
      <c r="A23" s="206" t="s">
        <v>87</v>
      </c>
      <c r="B23" s="207"/>
      <c r="C23" s="207"/>
      <c r="D23" s="207"/>
      <c r="E23" s="207"/>
      <c r="F23" s="207"/>
      <c r="G23" s="208"/>
    </row>
    <row r="24" spans="1:7" ht="31.7" customHeight="1" x14ac:dyDescent="0.25">
      <c r="A24" s="54"/>
      <c r="B24" s="224" t="s">
        <v>88</v>
      </c>
      <c r="C24" s="224"/>
      <c r="D24" s="224"/>
      <c r="E24" s="224"/>
      <c r="F24" s="224"/>
      <c r="G24" s="225"/>
    </row>
    <row r="25" spans="1:7" ht="31.7" customHeight="1" x14ac:dyDescent="0.25">
      <c r="A25" s="54"/>
      <c r="B25" s="226" t="s">
        <v>89</v>
      </c>
      <c r="C25" s="226"/>
      <c r="D25" s="226"/>
      <c r="E25" s="226"/>
      <c r="F25" s="226"/>
      <c r="G25" s="227"/>
    </row>
    <row r="26" spans="1:7" x14ac:dyDescent="0.25">
      <c r="A26" s="55"/>
      <c r="B26" s="56"/>
      <c r="C26" s="56"/>
      <c r="D26" s="56"/>
      <c r="E26" s="56"/>
      <c r="F26" s="56"/>
      <c r="G26" s="57"/>
    </row>
    <row r="27" spans="1:7" s="53" customFormat="1" ht="19.7" customHeight="1" x14ac:dyDescent="0.25">
      <c r="A27" s="206" t="s">
        <v>90</v>
      </c>
      <c r="B27" s="207"/>
      <c r="C27" s="207"/>
      <c r="D27" s="207"/>
      <c r="E27" s="207"/>
      <c r="F27" s="207"/>
      <c r="G27" s="208"/>
    </row>
    <row r="28" spans="1:7" ht="31.7" customHeight="1" x14ac:dyDescent="0.25">
      <c r="A28" s="54"/>
      <c r="B28" s="224" t="s">
        <v>91</v>
      </c>
      <c r="C28" s="224"/>
      <c r="D28" s="224"/>
      <c r="E28" s="224"/>
      <c r="F28" s="224"/>
      <c r="G28" s="225"/>
    </row>
    <row r="29" spans="1:7" x14ac:dyDescent="0.25">
      <c r="A29" s="55"/>
      <c r="B29" s="56"/>
      <c r="C29" s="56"/>
      <c r="D29" s="56"/>
      <c r="E29" s="56"/>
      <c r="F29" s="56"/>
      <c r="G29" s="57"/>
    </row>
    <row r="30" spans="1:7" s="53" customFormat="1" ht="19.7" customHeight="1" x14ac:dyDescent="0.25">
      <c r="A30" s="206" t="s">
        <v>92</v>
      </c>
      <c r="B30" s="207"/>
      <c r="C30" s="207"/>
      <c r="D30" s="207"/>
      <c r="E30" s="207"/>
      <c r="F30" s="207"/>
      <c r="G30" s="208"/>
    </row>
    <row r="31" spans="1:7" ht="31.7" customHeight="1" x14ac:dyDescent="0.25">
      <c r="A31" s="54"/>
      <c r="B31" s="224" t="s">
        <v>93</v>
      </c>
      <c r="C31" s="224"/>
      <c r="D31" s="224"/>
      <c r="E31" s="224"/>
      <c r="F31" s="224"/>
      <c r="G31" s="225"/>
    </row>
    <row r="32" spans="1:7" x14ac:dyDescent="0.25">
      <c r="A32" s="55"/>
      <c r="B32" s="56"/>
      <c r="C32" s="56"/>
      <c r="D32" s="56"/>
      <c r="E32" s="56"/>
      <c r="F32" s="56"/>
      <c r="G32" s="57"/>
    </row>
    <row r="33" spans="1:7" x14ac:dyDescent="0.25">
      <c r="A33" s="55"/>
      <c r="B33" s="56"/>
      <c r="C33" s="56"/>
      <c r="D33" s="56"/>
      <c r="E33" s="56"/>
      <c r="F33" s="56"/>
      <c r="G33" s="57"/>
    </row>
    <row r="34" spans="1:7" ht="16.5" thickBot="1" x14ac:dyDescent="0.3">
      <c r="A34" s="58"/>
      <c r="B34" s="59"/>
      <c r="C34" s="59"/>
      <c r="D34" s="59"/>
      <c r="E34" s="59"/>
      <c r="F34" s="59"/>
      <c r="G34" s="60"/>
    </row>
  </sheetData>
  <sheetProtection algorithmName="SHA-512" hashValue="R27ZiUhm2UB/6OlRrjj0P96HiBsfUZ4dCM2Bz1SBeVuiHPQzraSXhvvLhc9e5kquMQbIxZAq0/38MefKH1QtaQ==" saltValue="5390myyEQtOB7Ghbfpr6aQ==" spinCount="100000" sheet="1" objects="1" scenarios="1"/>
  <mergeCells count="22">
    <mergeCell ref="A27:G27"/>
    <mergeCell ref="B28:G28"/>
    <mergeCell ref="A30:G30"/>
    <mergeCell ref="B31:G31"/>
    <mergeCell ref="B19:G19"/>
    <mergeCell ref="B20:G20"/>
    <mergeCell ref="B21:G21"/>
    <mergeCell ref="A23:G23"/>
    <mergeCell ref="B24:G24"/>
    <mergeCell ref="B25:G25"/>
    <mergeCell ref="A18:G18"/>
    <mergeCell ref="A1:G1"/>
    <mergeCell ref="A2:G2"/>
    <mergeCell ref="A4:G4"/>
    <mergeCell ref="A7:G7"/>
    <mergeCell ref="A8:G8"/>
    <mergeCell ref="A10:G10"/>
    <mergeCell ref="B11:G11"/>
    <mergeCell ref="B12:G12"/>
    <mergeCell ref="B13:G13"/>
    <mergeCell ref="A15:G15"/>
    <mergeCell ref="B16:G16"/>
  </mergeCells>
  <pageMargins left="0.7" right="0.7" top="0.78740157499999996" bottom="0.78740157499999996" header="0.3" footer="0.3"/>
  <pageSetup paperSize="9" orientation="portrait" r:id="rId1"/>
  <headerFooter>
    <oddFooter>&amp;L&amp;"Times New Roman,Standard"&amp;10Projektskizze im Rahmen des Landesprogrammes "Solidarisches Zusammenleben der Generationen"&amp;R&amp;"Times New Roman,Standard"&amp;10Seite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295275</xdr:colOff>
                    <xdr:row>30</xdr:row>
                    <xdr:rowOff>95250</xdr:rowOff>
                  </from>
                  <to>
                    <xdr:col>0</xdr:col>
                    <xdr:colOff>638175</xdr:colOff>
                    <xdr:row>30</xdr:row>
                    <xdr:rowOff>314325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295275</xdr:colOff>
                    <xdr:row>24</xdr:row>
                    <xdr:rowOff>95250</xdr:rowOff>
                  </from>
                  <to>
                    <xdr:col>0</xdr:col>
                    <xdr:colOff>638175</xdr:colOff>
                    <xdr:row>24</xdr:row>
                    <xdr:rowOff>314325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295275</xdr:colOff>
                    <xdr:row>23</xdr:row>
                    <xdr:rowOff>104775</xdr:rowOff>
                  </from>
                  <to>
                    <xdr:col>0</xdr:col>
                    <xdr:colOff>638175</xdr:colOff>
                    <xdr:row>23</xdr:row>
                    <xdr:rowOff>323850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295275</xdr:colOff>
                    <xdr:row>20</xdr:row>
                    <xdr:rowOff>104775</xdr:rowOff>
                  </from>
                  <to>
                    <xdr:col>0</xdr:col>
                    <xdr:colOff>638175</xdr:colOff>
                    <xdr:row>20</xdr:row>
                    <xdr:rowOff>323850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295275</xdr:colOff>
                    <xdr:row>19</xdr:row>
                    <xdr:rowOff>104775</xdr:rowOff>
                  </from>
                  <to>
                    <xdr:col>0</xdr:col>
                    <xdr:colOff>638175</xdr:colOff>
                    <xdr:row>19</xdr:row>
                    <xdr:rowOff>323850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295275</xdr:colOff>
                    <xdr:row>18</xdr:row>
                    <xdr:rowOff>85725</xdr:rowOff>
                  </from>
                  <to>
                    <xdr:col>0</xdr:col>
                    <xdr:colOff>638175</xdr:colOff>
                    <xdr:row>18</xdr:row>
                    <xdr:rowOff>304800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0</xdr:col>
                    <xdr:colOff>295275</xdr:colOff>
                    <xdr:row>15</xdr:row>
                    <xdr:rowOff>114300</xdr:rowOff>
                  </from>
                  <to>
                    <xdr:col>0</xdr:col>
                    <xdr:colOff>638175</xdr:colOff>
                    <xdr:row>15</xdr:row>
                    <xdr:rowOff>333375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0</xdr:col>
                    <xdr:colOff>295275</xdr:colOff>
                    <xdr:row>10</xdr:row>
                    <xdr:rowOff>95250</xdr:rowOff>
                  </from>
                  <to>
                    <xdr:col>0</xdr:col>
                    <xdr:colOff>638175</xdr:colOff>
                    <xdr:row>10</xdr:row>
                    <xdr:rowOff>314325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0</xdr:col>
                    <xdr:colOff>295275</xdr:colOff>
                    <xdr:row>11</xdr:row>
                    <xdr:rowOff>85725</xdr:rowOff>
                  </from>
                  <to>
                    <xdr:col>0</xdr:col>
                    <xdr:colOff>638175</xdr:colOff>
                    <xdr:row>11</xdr:row>
                    <xdr:rowOff>304800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0</xdr:col>
                    <xdr:colOff>295275</xdr:colOff>
                    <xdr:row>12</xdr:row>
                    <xdr:rowOff>104775</xdr:rowOff>
                  </from>
                  <to>
                    <xdr:col>0</xdr:col>
                    <xdr:colOff>638175</xdr:colOff>
                    <xdr:row>12</xdr:row>
                    <xdr:rowOff>323850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0</xdr:col>
                    <xdr:colOff>295275</xdr:colOff>
                    <xdr:row>27</xdr:row>
                    <xdr:rowOff>114300</xdr:rowOff>
                  </from>
                  <to>
                    <xdr:col>0</xdr:col>
                    <xdr:colOff>638175</xdr:colOff>
                    <xdr:row>27</xdr:row>
                    <xdr:rowOff>333375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32"/>
  <sheetViews>
    <sheetView showGridLines="0" tabSelected="1" view="pageLayout" topLeftCell="A9" zoomScaleNormal="100" workbookViewId="0">
      <selection activeCell="C19" sqref="C19:D19"/>
    </sheetView>
  </sheetViews>
  <sheetFormatPr baseColWidth="10" defaultRowHeight="15.75" x14ac:dyDescent="0.25"/>
  <cols>
    <col min="1" max="1" width="23.7109375" style="1" customWidth="1"/>
    <col min="2" max="2" width="13.5703125" style="1" customWidth="1"/>
    <col min="3" max="3" width="11.42578125" style="1"/>
    <col min="4" max="4" width="13.7109375" style="1" customWidth="1"/>
    <col min="5" max="16384" width="11.42578125" style="1"/>
  </cols>
  <sheetData>
    <row r="1" spans="1:11" ht="16.5" hidden="1" thickBot="1" x14ac:dyDescent="0.3"/>
    <row r="2" spans="1:11" x14ac:dyDescent="0.25">
      <c r="A2" s="249" t="s">
        <v>95</v>
      </c>
      <c r="B2" s="250"/>
      <c r="C2" s="250"/>
      <c r="D2" s="250"/>
      <c r="E2" s="250"/>
      <c r="F2" s="251"/>
    </row>
    <row r="3" spans="1:11" x14ac:dyDescent="0.25">
      <c r="A3" s="263"/>
      <c r="B3" s="264"/>
      <c r="C3" s="264"/>
      <c r="D3" s="264"/>
      <c r="E3" s="264"/>
      <c r="F3" s="265"/>
    </row>
    <row r="4" spans="1:11" ht="15.75" customHeight="1" x14ac:dyDescent="0.25">
      <c r="A4" s="268" t="s">
        <v>96</v>
      </c>
      <c r="B4" s="269"/>
      <c r="C4" s="269"/>
      <c r="D4" s="269"/>
      <c r="E4" s="269"/>
      <c r="F4" s="270"/>
    </row>
    <row r="5" spans="1:11" ht="15.75" customHeight="1" x14ac:dyDescent="0.25">
      <c r="A5" s="61"/>
      <c r="B5" s="62"/>
      <c r="C5" s="62"/>
      <c r="D5" s="62"/>
      <c r="E5" s="62"/>
      <c r="F5" s="63"/>
    </row>
    <row r="6" spans="1:11" ht="48.75" customHeight="1" x14ac:dyDescent="0.25">
      <c r="A6" s="257" t="s">
        <v>157</v>
      </c>
      <c r="B6" s="258"/>
      <c r="C6" s="101"/>
      <c r="D6" s="100">
        <f>'Seite 5 - Anlage Personal'!P21+'Seite 6 - Anlage Sachausgaben'!C21</f>
        <v>32530</v>
      </c>
      <c r="E6" s="273"/>
      <c r="F6" s="274"/>
      <c r="G6" s="99"/>
      <c r="H6" s="28"/>
      <c r="I6" s="28"/>
      <c r="J6" s="28"/>
      <c r="K6" s="28"/>
    </row>
    <row r="7" spans="1:11" x14ac:dyDescent="0.25">
      <c r="A7" s="7"/>
      <c r="B7" s="8"/>
      <c r="C7" s="8"/>
      <c r="D7" s="8"/>
      <c r="E7" s="8"/>
      <c r="F7" s="9"/>
    </row>
    <row r="8" spans="1:11" x14ac:dyDescent="0.25">
      <c r="A8" s="7"/>
      <c r="B8" s="8"/>
      <c r="C8" s="8"/>
      <c r="D8" s="8"/>
      <c r="E8" s="8"/>
      <c r="F8" s="9"/>
    </row>
    <row r="9" spans="1:11" ht="15.75" customHeight="1" x14ac:dyDescent="0.25">
      <c r="A9" s="252" t="s">
        <v>61</v>
      </c>
      <c r="B9" s="253"/>
      <c r="C9" s="253"/>
      <c r="D9" s="253"/>
      <c r="E9" s="253"/>
      <c r="F9" s="254"/>
    </row>
    <row r="10" spans="1:11" ht="31.5" customHeight="1" x14ac:dyDescent="0.25">
      <c r="A10" s="18"/>
      <c r="B10" s="17"/>
      <c r="C10" s="17" t="s">
        <v>64</v>
      </c>
      <c r="D10" s="17"/>
      <c r="E10" s="271"/>
      <c r="F10" s="272"/>
    </row>
    <row r="11" spans="1:11" ht="15.75" customHeight="1" x14ac:dyDescent="0.25">
      <c r="A11" s="266" t="s">
        <v>147</v>
      </c>
      <c r="B11" s="267"/>
      <c r="C11" s="248">
        <f>ROUND('Seite 5 - Anlage Personal'!O21,2)</f>
        <v>39512.5</v>
      </c>
      <c r="D11" s="248"/>
      <c r="E11" s="228"/>
      <c r="F11" s="229"/>
    </row>
    <row r="12" spans="1:11" ht="15.75" customHeight="1" x14ac:dyDescent="0.25">
      <c r="A12" s="86">
        <f>'Seite 5 - Anlage Personal'!G21</f>
        <v>40</v>
      </c>
      <c r="B12" s="85" t="s">
        <v>148</v>
      </c>
      <c r="C12" s="83"/>
      <c r="D12" s="84"/>
      <c r="E12" s="74"/>
      <c r="F12" s="75"/>
    </row>
    <row r="13" spans="1:11" ht="15.75" customHeight="1" x14ac:dyDescent="0.25">
      <c r="A13" s="256" t="s">
        <v>21</v>
      </c>
      <c r="B13" s="174"/>
      <c r="C13" s="248">
        <f>ROUND('Seite 6 - Anlage Sachausgaben'!B21,2)</f>
        <v>1150</v>
      </c>
      <c r="D13" s="248"/>
      <c r="E13" s="228"/>
      <c r="F13" s="229"/>
    </row>
    <row r="14" spans="1:11" ht="15.75" customHeight="1" x14ac:dyDescent="0.25">
      <c r="A14" s="259" t="s">
        <v>17</v>
      </c>
      <c r="B14" s="260"/>
      <c r="C14" s="101"/>
      <c r="D14" s="102">
        <f>SUM(C11+C13)</f>
        <v>40662.5</v>
      </c>
      <c r="E14" s="230"/>
      <c r="F14" s="231"/>
    </row>
    <row r="15" spans="1:11" ht="15.75" customHeight="1" x14ac:dyDescent="0.25">
      <c r="A15" s="7"/>
      <c r="B15" s="8"/>
      <c r="C15" s="8"/>
      <c r="D15" s="8"/>
      <c r="E15" s="47"/>
      <c r="F15" s="48"/>
    </row>
    <row r="16" spans="1:11" ht="15.75" customHeight="1" x14ac:dyDescent="0.25">
      <c r="A16" s="7"/>
      <c r="B16" s="8"/>
      <c r="C16" s="8"/>
      <c r="D16" s="8"/>
      <c r="E16" s="8"/>
      <c r="F16" s="9"/>
    </row>
    <row r="17" spans="1:10" ht="15.75" customHeight="1" x14ac:dyDescent="0.25">
      <c r="A17" s="19" t="s">
        <v>62</v>
      </c>
      <c r="B17" s="8"/>
      <c r="C17" s="8"/>
      <c r="D17" s="8"/>
      <c r="E17" s="8"/>
      <c r="F17" s="9"/>
    </row>
    <row r="18" spans="1:10" ht="15.75" customHeight="1" x14ac:dyDescent="0.25">
      <c r="A18" s="7"/>
      <c r="B18" s="20"/>
      <c r="C18" s="20"/>
      <c r="D18" s="20"/>
      <c r="E18" s="20"/>
      <c r="F18" s="21"/>
    </row>
    <row r="19" spans="1:10" ht="51.75" customHeight="1" x14ac:dyDescent="0.25">
      <c r="A19" s="239" t="s">
        <v>97</v>
      </c>
      <c r="B19" s="240"/>
      <c r="C19" s="255">
        <v>7982.5</v>
      </c>
      <c r="D19" s="255"/>
      <c r="E19" s="22"/>
      <c r="F19" s="9"/>
    </row>
    <row r="20" spans="1:10" ht="48.75" customHeight="1" x14ac:dyDescent="0.25">
      <c r="A20" s="239" t="s">
        <v>98</v>
      </c>
      <c r="B20" s="240"/>
      <c r="C20" s="235">
        <v>150</v>
      </c>
      <c r="D20" s="236"/>
      <c r="E20" s="22"/>
      <c r="F20" s="9"/>
    </row>
    <row r="21" spans="1:10" ht="35.25" customHeight="1" x14ac:dyDescent="0.25">
      <c r="A21" s="261" t="s">
        <v>164</v>
      </c>
      <c r="B21" s="262"/>
      <c r="C21" s="237"/>
      <c r="D21" s="238"/>
      <c r="E21" s="52"/>
      <c r="F21" s="9"/>
    </row>
    <row r="22" spans="1:10" ht="27.75" customHeight="1" x14ac:dyDescent="0.25">
      <c r="A22" s="256" t="s">
        <v>18</v>
      </c>
      <c r="B22" s="174"/>
      <c r="C22" s="243"/>
      <c r="D22" s="243"/>
      <c r="E22" s="22"/>
      <c r="F22" s="9"/>
    </row>
    <row r="23" spans="1:10" ht="28.5" customHeight="1" x14ac:dyDescent="0.25">
      <c r="A23" s="256" t="s">
        <v>19</v>
      </c>
      <c r="B23" s="174"/>
      <c r="C23" s="243"/>
      <c r="D23" s="243"/>
      <c r="E23" s="22"/>
      <c r="F23" s="9"/>
    </row>
    <row r="24" spans="1:10" ht="64.5" customHeight="1" x14ac:dyDescent="0.25">
      <c r="A24" s="239" t="s">
        <v>161</v>
      </c>
      <c r="B24" s="240"/>
      <c r="C24" s="234">
        <f>IF(D25&gt;80.5,"Fehler: maximal 80 % Förderung möglich",D6)</f>
        <v>32530</v>
      </c>
      <c r="D24" s="234"/>
      <c r="F24" s="9"/>
      <c r="G24" s="28"/>
      <c r="H24" s="97"/>
      <c r="I24" s="28"/>
      <c r="J24" s="28"/>
    </row>
    <row r="25" spans="1:10" ht="15.75" customHeight="1" x14ac:dyDescent="0.25">
      <c r="A25" s="244" t="s">
        <v>162</v>
      </c>
      <c r="B25" s="172"/>
      <c r="C25" s="101"/>
      <c r="D25" s="100">
        <f>D6*100/D14</f>
        <v>80</v>
      </c>
      <c r="F25" s="9"/>
      <c r="G25" s="28"/>
      <c r="H25" s="97"/>
      <c r="I25" s="28"/>
      <c r="J25" s="28"/>
    </row>
    <row r="26" spans="1:10" ht="59.25" customHeight="1" x14ac:dyDescent="0.25">
      <c r="A26" s="241" t="s">
        <v>63</v>
      </c>
      <c r="B26" s="242"/>
      <c r="C26" s="247">
        <f>IF(SUM(C19:D24)=D14,SUM(C19:D24),"Finanzierung ungleich Ausgaben: Bitte korrigieren Sie die Werte.")</f>
        <v>40662.5</v>
      </c>
      <c r="D26" s="247"/>
      <c r="E26" s="22"/>
      <c r="F26" s="9"/>
      <c r="G26" s="28"/>
      <c r="H26" s="98"/>
      <c r="I26" s="28"/>
      <c r="J26" s="28"/>
    </row>
    <row r="27" spans="1:10" ht="16.5" thickBot="1" x14ac:dyDescent="0.3">
      <c r="A27" s="10"/>
      <c r="B27" s="5"/>
      <c r="C27" s="5"/>
      <c r="D27" s="5"/>
      <c r="E27" s="5"/>
      <c r="F27" s="11"/>
    </row>
    <row r="29" spans="1:10" x14ac:dyDescent="0.25">
      <c r="A29" s="245"/>
      <c r="B29" s="245"/>
      <c r="D29" s="245"/>
      <c r="E29" s="245"/>
      <c r="F29" s="245"/>
    </row>
    <row r="30" spans="1:10" x14ac:dyDescent="0.25">
      <c r="A30" s="246"/>
      <c r="B30" s="246"/>
      <c r="D30" s="246"/>
      <c r="E30" s="246"/>
      <c r="F30" s="246"/>
    </row>
    <row r="31" spans="1:10" ht="32.25" customHeight="1" x14ac:dyDescent="0.25">
      <c r="A31" s="233" t="s">
        <v>20</v>
      </c>
      <c r="B31" s="233"/>
      <c r="D31" s="232" t="s">
        <v>43</v>
      </c>
      <c r="E31" s="232"/>
      <c r="F31" s="232"/>
    </row>
    <row r="32" spans="1:10" ht="7.5" customHeight="1" x14ac:dyDescent="0.25">
      <c r="A32" s="8"/>
      <c r="B32" s="8"/>
    </row>
  </sheetData>
  <sheetProtection algorithmName="SHA-512" hashValue="I+0F3gcU30+O1ztSo/PzH1hTZ4GMWH34QQL8js95UvjJCQz+WvA2RT2KikZW6qadpshq5hTR+i/EaLXaSMM3bA==" saltValue="St8R+9RkMbsS3Idi9/U6sA==" spinCount="100000" sheet="1" selectLockedCells="1"/>
  <mergeCells count="33">
    <mergeCell ref="A23:B23"/>
    <mergeCell ref="A6:B6"/>
    <mergeCell ref="A14:B14"/>
    <mergeCell ref="C11:D11"/>
    <mergeCell ref="A21:B21"/>
    <mergeCell ref="A11:B11"/>
    <mergeCell ref="A13:B13"/>
    <mergeCell ref="A19:B19"/>
    <mergeCell ref="C13:D13"/>
    <mergeCell ref="A2:F2"/>
    <mergeCell ref="A9:F9"/>
    <mergeCell ref="C19:D19"/>
    <mergeCell ref="A22:B22"/>
    <mergeCell ref="A3:F3"/>
    <mergeCell ref="A4:F4"/>
    <mergeCell ref="E10:F10"/>
    <mergeCell ref="E6:F6"/>
    <mergeCell ref="E11:F11"/>
    <mergeCell ref="E13:F13"/>
    <mergeCell ref="E14:F14"/>
    <mergeCell ref="D31:F31"/>
    <mergeCell ref="A31:B31"/>
    <mergeCell ref="C24:D24"/>
    <mergeCell ref="C20:D21"/>
    <mergeCell ref="A24:B24"/>
    <mergeCell ref="A26:B26"/>
    <mergeCell ref="C22:D22"/>
    <mergeCell ref="C23:D23"/>
    <mergeCell ref="A25:B25"/>
    <mergeCell ref="A29:B30"/>
    <mergeCell ref="A20:B20"/>
    <mergeCell ref="D29:F30"/>
    <mergeCell ref="C26:D26"/>
  </mergeCells>
  <dataValidations count="1">
    <dataValidation showInputMessage="1" showErrorMessage="1" error="Bitte überprüfen Sie die Eingabe Diese muss 80% der Gesamtausgaben betragen." sqref="D25 C24:D24"/>
  </dataValidations>
  <pageMargins left="0.7" right="0.7" top="0.78740157499999996" bottom="0.78740157499999996" header="0.3" footer="0.3"/>
  <pageSetup paperSize="9" orientation="portrait" r:id="rId1"/>
  <headerFooter>
    <oddFooter>&amp;L&amp;"Times New Roman,Standard"&amp;10Projektskizze im Rahmen des Landesprogrammes "Solidarisches Zusammenleben der Generationen"&amp;R&amp;"Times New Roman,Standard"&amp;10Seite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R24"/>
  <sheetViews>
    <sheetView showGridLines="0" view="pageLayout" zoomScaleNormal="100" workbookViewId="0">
      <selection activeCell="A15" sqref="A15"/>
    </sheetView>
  </sheetViews>
  <sheetFormatPr baseColWidth="10" defaultRowHeight="15.75" x14ac:dyDescent="0.25"/>
  <cols>
    <col min="1" max="3" width="11.42578125" style="1"/>
    <col min="4" max="4" width="11.140625" style="1" customWidth="1"/>
    <col min="5" max="5" width="11" style="1" customWidth="1"/>
    <col min="6" max="7" width="8.42578125" style="1" customWidth="1"/>
    <col min="8" max="8" width="8.5703125" style="1" customWidth="1"/>
    <col min="9" max="9" width="10.140625" style="1" customWidth="1"/>
    <col min="10" max="10" width="11.140625" style="1" customWidth="1"/>
    <col min="11" max="11" width="9.85546875" style="1" customWidth="1"/>
    <col min="12" max="12" width="10.140625" style="1" customWidth="1"/>
    <col min="13" max="13" width="10.28515625" style="1" customWidth="1"/>
    <col min="14" max="15" width="11.5703125" style="1" customWidth="1"/>
    <col min="16" max="16" width="13" style="1" bestFit="1" customWidth="1"/>
    <col min="17" max="16384" width="11.42578125" style="1"/>
  </cols>
  <sheetData>
    <row r="1" spans="1:18" x14ac:dyDescent="0.25">
      <c r="A1" s="160" t="s">
        <v>53</v>
      </c>
      <c r="B1" s="161"/>
      <c r="C1" s="161"/>
      <c r="D1" s="161"/>
      <c r="E1" s="161"/>
      <c r="F1" s="161"/>
      <c r="G1" s="161"/>
      <c r="H1" s="161"/>
      <c r="I1" s="161"/>
      <c r="J1" s="161"/>
      <c r="K1" s="161"/>
      <c r="L1" s="161"/>
      <c r="M1" s="161"/>
      <c r="N1" s="161"/>
      <c r="O1" s="161"/>
      <c r="P1" s="162"/>
    </row>
    <row r="2" spans="1:18" x14ac:dyDescent="0.25">
      <c r="A2" s="279"/>
      <c r="B2" s="280"/>
      <c r="C2" s="280"/>
      <c r="D2" s="280"/>
      <c r="E2" s="280"/>
      <c r="F2" s="280"/>
      <c r="G2" s="280"/>
      <c r="H2" s="280"/>
      <c r="I2" s="280"/>
      <c r="J2" s="280"/>
      <c r="K2" s="280"/>
      <c r="L2" s="280"/>
      <c r="M2" s="280"/>
      <c r="N2" s="280"/>
      <c r="O2" s="280"/>
      <c r="P2" s="281"/>
    </row>
    <row r="3" spans="1:18" ht="66" customHeight="1" x14ac:dyDescent="0.25">
      <c r="A3" s="259" t="s">
        <v>22</v>
      </c>
      <c r="B3" s="284" t="s">
        <v>23</v>
      </c>
      <c r="C3" s="278" t="s">
        <v>49</v>
      </c>
      <c r="D3" s="276" t="s">
        <v>52</v>
      </c>
      <c r="E3" s="277"/>
      <c r="F3" s="278" t="s">
        <v>117</v>
      </c>
      <c r="G3" s="278" t="s">
        <v>118</v>
      </c>
      <c r="H3" s="278" t="s">
        <v>50</v>
      </c>
      <c r="I3" s="276" t="s">
        <v>55</v>
      </c>
      <c r="J3" s="277"/>
      <c r="K3" s="282" t="s">
        <v>45</v>
      </c>
      <c r="L3" s="282"/>
      <c r="M3" s="282"/>
      <c r="N3" s="278" t="s">
        <v>48</v>
      </c>
      <c r="O3" s="275" t="s">
        <v>154</v>
      </c>
      <c r="P3" s="283" t="s">
        <v>155</v>
      </c>
      <c r="Q3" s="3"/>
      <c r="R3" s="3"/>
    </row>
    <row r="4" spans="1:18" ht="63" x14ac:dyDescent="0.25">
      <c r="A4" s="259"/>
      <c r="B4" s="242"/>
      <c r="C4" s="242"/>
      <c r="D4" s="72" t="s">
        <v>24</v>
      </c>
      <c r="E4" s="72" t="s">
        <v>25</v>
      </c>
      <c r="F4" s="275"/>
      <c r="G4" s="275"/>
      <c r="H4" s="275"/>
      <c r="I4" s="72" t="s">
        <v>44</v>
      </c>
      <c r="J4" s="71" t="s">
        <v>68</v>
      </c>
      <c r="K4" s="71" t="s">
        <v>46</v>
      </c>
      <c r="L4" s="71" t="s">
        <v>47</v>
      </c>
      <c r="M4" s="71" t="s">
        <v>51</v>
      </c>
      <c r="N4" s="275"/>
      <c r="O4" s="275"/>
      <c r="P4" s="283"/>
      <c r="Q4" s="3"/>
      <c r="R4" s="3"/>
    </row>
    <row r="5" spans="1:18" ht="54.75" x14ac:dyDescent="0.25">
      <c r="A5" s="33" t="s">
        <v>111</v>
      </c>
      <c r="B5" s="29" t="s">
        <v>58</v>
      </c>
      <c r="C5" s="29" t="s">
        <v>59</v>
      </c>
      <c r="D5" s="40">
        <v>44927</v>
      </c>
      <c r="E5" s="40">
        <v>45291</v>
      </c>
      <c r="F5" s="30">
        <v>40</v>
      </c>
      <c r="G5" s="30">
        <v>20</v>
      </c>
      <c r="H5" s="23">
        <f t="shared" ref="H5:H13" si="0">G5/40</f>
        <v>0.5</v>
      </c>
      <c r="I5" s="70">
        <v>3100</v>
      </c>
      <c r="J5" s="70">
        <v>38000</v>
      </c>
      <c r="K5" s="70">
        <v>7000</v>
      </c>
      <c r="L5" s="70">
        <v>500</v>
      </c>
      <c r="M5" s="70">
        <v>0</v>
      </c>
      <c r="N5" s="23">
        <f t="shared" ref="N5:N13" si="1">SUM(K5:M5)+J5</f>
        <v>45500</v>
      </c>
      <c r="O5" s="23">
        <f>((N5/F5*G5)*((MONTH(E5)-MONTH(D5)+1)/12))</f>
        <v>22750</v>
      </c>
      <c r="P5" s="88">
        <v>20000</v>
      </c>
    </row>
    <row r="6" spans="1:18" ht="54.75" x14ac:dyDescent="0.25">
      <c r="A6" s="33" t="s">
        <v>112</v>
      </c>
      <c r="B6" s="29" t="s">
        <v>113</v>
      </c>
      <c r="C6" s="29" t="s">
        <v>59</v>
      </c>
      <c r="D6" s="40">
        <v>45108</v>
      </c>
      <c r="E6" s="40">
        <v>45291</v>
      </c>
      <c r="F6" s="30">
        <v>20</v>
      </c>
      <c r="G6" s="30">
        <v>10</v>
      </c>
      <c r="H6" s="23">
        <f t="shared" si="0"/>
        <v>0.25</v>
      </c>
      <c r="I6" s="70">
        <v>1550</v>
      </c>
      <c r="J6" s="70">
        <v>18600</v>
      </c>
      <c r="K6" s="70">
        <v>3500</v>
      </c>
      <c r="L6" s="70">
        <v>250</v>
      </c>
      <c r="M6" s="70">
        <v>0</v>
      </c>
      <c r="N6" s="23">
        <f>SUM(K6:M6)+J6</f>
        <v>22350</v>
      </c>
      <c r="O6" s="23">
        <f t="shared" ref="O6" si="2">((N6/F6*G6)*((MONTH(E6)-MONTH(D6)+1)/12))</f>
        <v>5587.5</v>
      </c>
      <c r="P6" s="88">
        <v>1630</v>
      </c>
    </row>
    <row r="7" spans="1:18" ht="70.5" x14ac:dyDescent="0.25">
      <c r="A7" s="33" t="s">
        <v>114</v>
      </c>
      <c r="B7" s="29" t="s">
        <v>115</v>
      </c>
      <c r="C7" s="29" t="s">
        <v>59</v>
      </c>
      <c r="D7" s="40">
        <v>44927</v>
      </c>
      <c r="E7" s="40">
        <v>45291</v>
      </c>
      <c r="F7" s="30">
        <v>20</v>
      </c>
      <c r="G7" s="30">
        <v>10</v>
      </c>
      <c r="H7" s="23">
        <f t="shared" si="0"/>
        <v>0.25</v>
      </c>
      <c r="I7" s="70">
        <v>1550</v>
      </c>
      <c r="J7" s="70">
        <v>18600</v>
      </c>
      <c r="K7" s="70">
        <v>3500</v>
      </c>
      <c r="L7" s="70">
        <v>250</v>
      </c>
      <c r="M7" s="70">
        <v>0</v>
      </c>
      <c r="N7" s="23">
        <f t="shared" si="1"/>
        <v>22350</v>
      </c>
      <c r="O7" s="23">
        <f>((N7/F7*G7)*((MONTH(E7)-MONTH(D7)+1)/12))</f>
        <v>11175</v>
      </c>
      <c r="P7" s="88">
        <v>10000</v>
      </c>
    </row>
    <row r="8" spans="1:18" x14ac:dyDescent="0.25">
      <c r="A8" s="33"/>
      <c r="B8" s="29"/>
      <c r="C8" s="29"/>
      <c r="D8" s="40"/>
      <c r="E8" s="40"/>
      <c r="F8" s="30"/>
      <c r="G8" s="30"/>
      <c r="H8" s="23">
        <f t="shared" si="0"/>
        <v>0</v>
      </c>
      <c r="I8" s="70"/>
      <c r="J8" s="70"/>
      <c r="K8" s="70"/>
      <c r="L8" s="70"/>
      <c r="M8" s="70"/>
      <c r="N8" s="23">
        <f>SUM(K8:M8)+J8</f>
        <v>0</v>
      </c>
      <c r="O8" s="23" t="e">
        <f t="shared" ref="O8:O13" si="3">((N8/F8*G8)*((MONTH(E8)-MONTH(D8)+1)/12))</f>
        <v>#DIV/0!</v>
      </c>
      <c r="P8" s="88"/>
    </row>
    <row r="9" spans="1:18" x14ac:dyDescent="0.25">
      <c r="A9" s="33"/>
      <c r="B9" s="29"/>
      <c r="C9" s="29"/>
      <c r="D9" s="40"/>
      <c r="E9" s="40"/>
      <c r="F9" s="30"/>
      <c r="G9" s="30"/>
      <c r="H9" s="23">
        <f t="shared" si="0"/>
        <v>0</v>
      </c>
      <c r="I9" s="70"/>
      <c r="J9" s="70"/>
      <c r="K9" s="70"/>
      <c r="L9" s="70"/>
      <c r="M9" s="70"/>
      <c r="N9" s="23">
        <f t="shared" si="1"/>
        <v>0</v>
      </c>
      <c r="O9" s="23" t="e">
        <f t="shared" si="3"/>
        <v>#DIV/0!</v>
      </c>
      <c r="P9" s="88"/>
    </row>
    <row r="10" spans="1:18" x14ac:dyDescent="0.25">
      <c r="A10" s="33"/>
      <c r="B10" s="29"/>
      <c r="C10" s="29"/>
      <c r="D10" s="40"/>
      <c r="E10" s="40"/>
      <c r="F10" s="30"/>
      <c r="G10" s="30"/>
      <c r="H10" s="23">
        <f t="shared" si="0"/>
        <v>0</v>
      </c>
      <c r="I10" s="70"/>
      <c r="J10" s="70"/>
      <c r="K10" s="70"/>
      <c r="L10" s="70"/>
      <c r="M10" s="70"/>
      <c r="N10" s="23">
        <f t="shared" si="1"/>
        <v>0</v>
      </c>
      <c r="O10" s="23" t="e">
        <f t="shared" si="3"/>
        <v>#DIV/0!</v>
      </c>
      <c r="P10" s="88"/>
    </row>
    <row r="11" spans="1:18" x14ac:dyDescent="0.25">
      <c r="A11" s="33"/>
      <c r="B11" s="29"/>
      <c r="C11" s="29"/>
      <c r="D11" s="40"/>
      <c r="E11" s="40"/>
      <c r="F11" s="30"/>
      <c r="G11" s="30"/>
      <c r="H11" s="23">
        <f t="shared" si="0"/>
        <v>0</v>
      </c>
      <c r="I11" s="70"/>
      <c r="J11" s="70"/>
      <c r="K11" s="70"/>
      <c r="L11" s="70"/>
      <c r="M11" s="70"/>
      <c r="N11" s="23">
        <f t="shared" si="1"/>
        <v>0</v>
      </c>
      <c r="O11" s="23" t="e">
        <f t="shared" si="3"/>
        <v>#DIV/0!</v>
      </c>
      <c r="P11" s="88"/>
    </row>
    <row r="12" spans="1:18" x14ac:dyDescent="0.25">
      <c r="A12" s="33"/>
      <c r="B12" s="29"/>
      <c r="C12" s="29"/>
      <c r="D12" s="40"/>
      <c r="E12" s="40"/>
      <c r="F12" s="30"/>
      <c r="G12" s="30"/>
      <c r="H12" s="23">
        <f t="shared" si="0"/>
        <v>0</v>
      </c>
      <c r="I12" s="70"/>
      <c r="J12" s="70"/>
      <c r="K12" s="70"/>
      <c r="L12" s="70"/>
      <c r="M12" s="70"/>
      <c r="N12" s="23">
        <f t="shared" si="1"/>
        <v>0</v>
      </c>
      <c r="O12" s="23" t="e">
        <f t="shared" si="3"/>
        <v>#DIV/0!</v>
      </c>
      <c r="P12" s="88"/>
    </row>
    <row r="13" spans="1:18" x14ac:dyDescent="0.25">
      <c r="A13" s="33"/>
      <c r="B13" s="29"/>
      <c r="C13" s="29"/>
      <c r="D13" s="40"/>
      <c r="E13" s="40"/>
      <c r="F13" s="30"/>
      <c r="G13" s="30"/>
      <c r="H13" s="23">
        <f t="shared" si="0"/>
        <v>0</v>
      </c>
      <c r="I13" s="70"/>
      <c r="J13" s="70"/>
      <c r="K13" s="70"/>
      <c r="L13" s="70"/>
      <c r="M13" s="70"/>
      <c r="N13" s="23">
        <f t="shared" si="1"/>
        <v>0</v>
      </c>
      <c r="O13" s="23" t="e">
        <f t="shared" si="3"/>
        <v>#DIV/0!</v>
      </c>
      <c r="P13" s="88"/>
    </row>
    <row r="14" spans="1:18" s="44" customFormat="1" ht="15.75" customHeight="1" x14ac:dyDescent="0.25">
      <c r="A14" s="285" t="s">
        <v>60</v>
      </c>
      <c r="B14" s="286"/>
      <c r="C14" s="286"/>
      <c r="D14" s="286"/>
      <c r="E14" s="286"/>
      <c r="F14" s="286"/>
      <c r="G14" s="286"/>
      <c r="H14" s="286"/>
      <c r="I14" s="286"/>
      <c r="J14" s="286"/>
      <c r="K14" s="286"/>
      <c r="L14" s="286"/>
      <c r="M14" s="286"/>
      <c r="N14" s="286"/>
      <c r="O14" s="286"/>
      <c r="P14" s="287"/>
    </row>
    <row r="15" spans="1:18" x14ac:dyDescent="0.25">
      <c r="A15" s="33"/>
      <c r="B15" s="29"/>
      <c r="C15" s="29"/>
      <c r="D15" s="40"/>
      <c r="E15" s="40"/>
      <c r="F15" s="30"/>
      <c r="G15" s="30"/>
      <c r="H15" s="23">
        <f t="shared" ref="H15:H19" si="4">G15/40</f>
        <v>0</v>
      </c>
      <c r="I15" s="70"/>
      <c r="J15" s="70"/>
      <c r="K15" s="70"/>
      <c r="L15" s="70"/>
      <c r="M15" s="70"/>
      <c r="N15" s="23">
        <f t="shared" ref="N15:N19" si="5">SUM(K15:M15)+J15</f>
        <v>0</v>
      </c>
      <c r="O15" s="23">
        <f>(N15)*((MONTH(E15)-MONTH(D15)+1)/12)</f>
        <v>0</v>
      </c>
      <c r="P15" s="88"/>
    </row>
    <row r="16" spans="1:18" x14ac:dyDescent="0.25">
      <c r="A16" s="33"/>
      <c r="B16" s="29"/>
      <c r="C16" s="29"/>
      <c r="D16" s="40"/>
      <c r="E16" s="40"/>
      <c r="F16" s="30"/>
      <c r="G16" s="30"/>
      <c r="H16" s="23">
        <f t="shared" si="4"/>
        <v>0</v>
      </c>
      <c r="I16" s="70"/>
      <c r="J16" s="70"/>
      <c r="K16" s="70"/>
      <c r="L16" s="70"/>
      <c r="M16" s="70"/>
      <c r="N16" s="23">
        <f t="shared" si="5"/>
        <v>0</v>
      </c>
      <c r="O16" s="23">
        <f t="shared" ref="O16:O19" si="6">(N16)*((MONTH(E16)-MONTH(D16)+1)/12)</f>
        <v>0</v>
      </c>
      <c r="P16" s="88"/>
    </row>
    <row r="17" spans="1:16" ht="16.5" customHeight="1" x14ac:dyDescent="0.25">
      <c r="A17" s="32"/>
      <c r="B17" s="68"/>
      <c r="C17" s="68"/>
      <c r="D17" s="43"/>
      <c r="E17" s="43"/>
      <c r="F17" s="30"/>
      <c r="G17" s="30"/>
      <c r="H17" s="23">
        <f t="shared" si="4"/>
        <v>0</v>
      </c>
      <c r="I17" s="70"/>
      <c r="J17" s="70"/>
      <c r="K17" s="70"/>
      <c r="L17" s="70"/>
      <c r="M17" s="70"/>
      <c r="N17" s="23">
        <f t="shared" si="5"/>
        <v>0</v>
      </c>
      <c r="O17" s="23">
        <f t="shared" si="6"/>
        <v>0</v>
      </c>
      <c r="P17" s="88"/>
    </row>
    <row r="18" spans="1:16" x14ac:dyDescent="0.25">
      <c r="A18" s="32"/>
      <c r="B18" s="68"/>
      <c r="C18" s="68"/>
      <c r="D18" s="43"/>
      <c r="E18" s="43"/>
      <c r="F18" s="31"/>
      <c r="G18" s="31"/>
      <c r="H18" s="23">
        <f t="shared" si="4"/>
        <v>0</v>
      </c>
      <c r="I18" s="69"/>
      <c r="J18" s="69"/>
      <c r="K18" s="69"/>
      <c r="L18" s="69"/>
      <c r="M18" s="69"/>
      <c r="N18" s="23">
        <f t="shared" si="5"/>
        <v>0</v>
      </c>
      <c r="O18" s="23">
        <f t="shared" si="6"/>
        <v>0</v>
      </c>
      <c r="P18" s="88"/>
    </row>
    <row r="19" spans="1:16" x14ac:dyDescent="0.25">
      <c r="A19" s="32"/>
      <c r="B19" s="68"/>
      <c r="C19" s="68"/>
      <c r="D19" s="43"/>
      <c r="E19" s="43"/>
      <c r="F19" s="31"/>
      <c r="G19" s="31"/>
      <c r="H19" s="23">
        <f t="shared" si="4"/>
        <v>0</v>
      </c>
      <c r="I19" s="69"/>
      <c r="J19" s="69"/>
      <c r="K19" s="69"/>
      <c r="L19" s="69"/>
      <c r="M19" s="69"/>
      <c r="N19" s="23">
        <f t="shared" si="5"/>
        <v>0</v>
      </c>
      <c r="O19" s="23">
        <f t="shared" si="6"/>
        <v>0</v>
      </c>
      <c r="P19" s="88"/>
    </row>
    <row r="20" spans="1:16" x14ac:dyDescent="0.25">
      <c r="A20" s="7"/>
      <c r="B20" s="8"/>
      <c r="C20" s="8"/>
      <c r="D20" s="8"/>
      <c r="E20" s="8"/>
      <c r="F20" s="8"/>
      <c r="G20" s="8"/>
      <c r="H20" s="8"/>
      <c r="I20" s="8"/>
      <c r="J20" s="8"/>
      <c r="K20" s="8"/>
      <c r="L20" s="8"/>
      <c r="M20" s="8"/>
      <c r="N20" s="8"/>
      <c r="O20" s="8"/>
      <c r="P20" s="9"/>
    </row>
    <row r="21" spans="1:16" x14ac:dyDescent="0.25">
      <c r="A21" s="241" t="s">
        <v>26</v>
      </c>
      <c r="B21" s="275"/>
      <c r="C21" s="275"/>
      <c r="D21" s="275"/>
      <c r="E21" s="275"/>
      <c r="F21" s="38">
        <f t="shared" ref="F21:N21" si="7">SUM(F5:F19)</f>
        <v>80</v>
      </c>
      <c r="G21" s="38">
        <f t="shared" si="7"/>
        <v>40</v>
      </c>
      <c r="H21" s="38">
        <f t="shared" si="7"/>
        <v>1</v>
      </c>
      <c r="I21" s="38">
        <f t="shared" si="7"/>
        <v>6200</v>
      </c>
      <c r="J21" s="38">
        <f t="shared" si="7"/>
        <v>75200</v>
      </c>
      <c r="K21" s="38">
        <f t="shared" si="7"/>
        <v>14000</v>
      </c>
      <c r="L21" s="38">
        <f t="shared" si="7"/>
        <v>1000</v>
      </c>
      <c r="M21" s="38">
        <f t="shared" si="7"/>
        <v>0</v>
      </c>
      <c r="N21" s="38">
        <f t="shared" si="7"/>
        <v>90200</v>
      </c>
      <c r="O21" s="87">
        <f>SUMIF(O5:O19,"&gt;1")</f>
        <v>39512.5</v>
      </c>
      <c r="P21" s="39">
        <f>SUMIF(P5:P19,"&gt;1")</f>
        <v>31630</v>
      </c>
    </row>
    <row r="22" spans="1:16" x14ac:dyDescent="0.25">
      <c r="A22" s="34"/>
      <c r="B22" s="8"/>
      <c r="C22" s="8"/>
      <c r="D22" s="8"/>
      <c r="E22" s="8"/>
      <c r="F22" s="8"/>
      <c r="G22" s="8"/>
      <c r="H22" s="8"/>
      <c r="I22" s="8"/>
      <c r="J22" s="8"/>
      <c r="K22" s="8"/>
      <c r="L22" s="8"/>
      <c r="M22" s="8"/>
      <c r="N22" s="8"/>
      <c r="O22" s="8"/>
      <c r="P22" s="9"/>
    </row>
    <row r="23" spans="1:16" s="8" customFormat="1" x14ac:dyDescent="0.25">
      <c r="A23" s="7" t="s">
        <v>56</v>
      </c>
      <c r="P23" s="9"/>
    </row>
    <row r="24" spans="1:16" ht="16.5" thickBot="1" x14ac:dyDescent="0.3">
      <c r="A24" s="10" t="s">
        <v>57</v>
      </c>
      <c r="B24" s="5"/>
      <c r="C24" s="5"/>
      <c r="D24" s="5"/>
      <c r="E24" s="5"/>
      <c r="F24" s="5"/>
      <c r="G24" s="5"/>
      <c r="H24" s="5"/>
      <c r="I24" s="5"/>
      <c r="J24" s="5"/>
      <c r="K24" s="5"/>
      <c r="L24" s="5"/>
      <c r="M24" s="5"/>
      <c r="N24" s="5"/>
      <c r="O24" s="5"/>
      <c r="P24" s="11"/>
    </row>
  </sheetData>
  <sheetProtection algorithmName="SHA-512" hashValue="1M2Vj6J2GbzqOZM8pE/FbYGp+qrG5Yyrm2hm6I6itj6m8eJjoRsH2eOEjZptlnqVIGIAMOUoQ4miKgdtefk1DQ==" saltValue="pxelE6NjGjNvECbc/V8eFA==" spinCount="100000" sheet="1" selectLockedCells="1"/>
  <mergeCells count="16">
    <mergeCell ref="A21:E21"/>
    <mergeCell ref="D3:E3"/>
    <mergeCell ref="G3:G4"/>
    <mergeCell ref="F3:F4"/>
    <mergeCell ref="A1:P1"/>
    <mergeCell ref="A2:P2"/>
    <mergeCell ref="H3:H4"/>
    <mergeCell ref="I3:J3"/>
    <mergeCell ref="K3:M3"/>
    <mergeCell ref="P3:P4"/>
    <mergeCell ref="N3:N4"/>
    <mergeCell ref="A3:A4"/>
    <mergeCell ref="B3:B4"/>
    <mergeCell ref="C3:C4"/>
    <mergeCell ref="A14:P14"/>
    <mergeCell ref="O3:O4"/>
  </mergeCells>
  <pageMargins left="0.43" right="0.7" top="0.78740157499999996" bottom="0.78740157499999996" header="0.3" footer="0.3"/>
  <pageSetup paperSize="9" scale="79" orientation="landscape" r:id="rId1"/>
  <headerFooter>
    <oddFooter>&amp;L&amp;"Times New Roman,Standard"&amp;10Projektskizze im Rahmen des Landesprogrammes "Solidarisches Zusammenleben der Generationen"&amp;R&amp;"Times New Roman,Standard"&amp;10Seite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F21"/>
  <sheetViews>
    <sheetView showGridLines="0" view="pageLayout" zoomScaleNormal="100" workbookViewId="0">
      <selection activeCell="B5" sqref="B5"/>
    </sheetView>
  </sheetViews>
  <sheetFormatPr baseColWidth="10" defaultRowHeight="15.75" x14ac:dyDescent="0.25"/>
  <cols>
    <col min="1" max="1" width="46.28515625" style="1" customWidth="1"/>
    <col min="2" max="2" width="28.140625" style="1" customWidth="1"/>
    <col min="3" max="3" width="28.85546875" style="1" customWidth="1"/>
    <col min="4" max="4" width="4.85546875" style="1" customWidth="1"/>
    <col min="5" max="5" width="11.42578125" style="1"/>
    <col min="6" max="6" width="10.140625" style="1" customWidth="1"/>
    <col min="7" max="16384" width="11.42578125" style="1"/>
  </cols>
  <sheetData>
    <row r="1" spans="1:6" x14ac:dyDescent="0.25">
      <c r="A1" s="291" t="s">
        <v>27</v>
      </c>
      <c r="B1" s="292"/>
      <c r="C1" s="292"/>
      <c r="D1" s="292"/>
      <c r="E1" s="292"/>
      <c r="F1" s="293"/>
    </row>
    <row r="2" spans="1:6" x14ac:dyDescent="0.25">
      <c r="A2" s="294"/>
      <c r="B2" s="295"/>
      <c r="C2" s="295"/>
      <c r="D2" s="295"/>
      <c r="E2" s="295"/>
      <c r="F2" s="296"/>
    </row>
    <row r="3" spans="1:6" ht="50.25" customHeight="1" x14ac:dyDescent="0.25">
      <c r="A3" s="35" t="s">
        <v>28</v>
      </c>
      <c r="B3" s="27" t="s">
        <v>35</v>
      </c>
      <c r="C3" s="76" t="s">
        <v>106</v>
      </c>
      <c r="D3" s="297" t="s">
        <v>107</v>
      </c>
      <c r="E3" s="298"/>
      <c r="F3" s="299"/>
    </row>
    <row r="4" spans="1:6" x14ac:dyDescent="0.25">
      <c r="A4" s="6" t="s">
        <v>140</v>
      </c>
      <c r="B4" s="73">
        <v>1000</v>
      </c>
      <c r="C4" s="73">
        <v>800</v>
      </c>
      <c r="D4" s="300"/>
      <c r="E4" s="301"/>
      <c r="F4" s="302"/>
    </row>
    <row r="5" spans="1:6" x14ac:dyDescent="0.25">
      <c r="A5" s="6" t="s">
        <v>165</v>
      </c>
      <c r="B5" s="73"/>
      <c r="C5" s="73"/>
      <c r="D5" s="300"/>
      <c r="E5" s="301"/>
      <c r="F5" s="302"/>
    </row>
    <row r="6" spans="1:6" ht="31.5" x14ac:dyDescent="0.25">
      <c r="A6" s="77" t="s">
        <v>143</v>
      </c>
      <c r="B6" s="78"/>
      <c r="C6" s="78"/>
      <c r="D6" s="300"/>
      <c r="E6" s="301"/>
      <c r="F6" s="302"/>
    </row>
    <row r="7" spans="1:6" ht="31.5" x14ac:dyDescent="0.25">
      <c r="A7" s="77" t="s">
        <v>141</v>
      </c>
      <c r="B7" s="78"/>
      <c r="C7" s="78"/>
      <c r="D7" s="300"/>
      <c r="E7" s="301"/>
      <c r="F7" s="302"/>
    </row>
    <row r="8" spans="1:6" x14ac:dyDescent="0.25">
      <c r="A8" s="6" t="s">
        <v>119</v>
      </c>
      <c r="B8" s="73">
        <v>150</v>
      </c>
      <c r="C8" s="73">
        <v>100</v>
      </c>
      <c r="D8" s="300"/>
      <c r="E8" s="301"/>
      <c r="F8" s="302"/>
    </row>
    <row r="9" spans="1:6" x14ac:dyDescent="0.25">
      <c r="A9" s="6" t="s">
        <v>34</v>
      </c>
      <c r="B9" s="73"/>
      <c r="C9" s="73"/>
      <c r="D9" s="300"/>
      <c r="E9" s="301"/>
      <c r="F9" s="302"/>
    </row>
    <row r="10" spans="1:6" x14ac:dyDescent="0.25">
      <c r="A10" s="6" t="s">
        <v>29</v>
      </c>
      <c r="B10" s="73"/>
      <c r="C10" s="73"/>
      <c r="D10" s="300"/>
      <c r="E10" s="301"/>
      <c r="F10" s="302"/>
    </row>
    <row r="11" spans="1:6" ht="24.75" customHeight="1" x14ac:dyDescent="0.25">
      <c r="A11" s="6" t="s">
        <v>30</v>
      </c>
      <c r="B11" s="73"/>
      <c r="C11" s="73"/>
      <c r="D11" s="300"/>
      <c r="E11" s="301"/>
      <c r="F11" s="302"/>
    </row>
    <row r="12" spans="1:6" x14ac:dyDescent="0.25">
      <c r="A12" s="6" t="s">
        <v>31</v>
      </c>
      <c r="B12" s="73"/>
      <c r="C12" s="73"/>
      <c r="D12" s="300"/>
      <c r="E12" s="301"/>
      <c r="F12" s="302"/>
    </row>
    <row r="13" spans="1:6" x14ac:dyDescent="0.25">
      <c r="A13" s="6" t="s">
        <v>32</v>
      </c>
      <c r="B13" s="73"/>
      <c r="C13" s="73"/>
      <c r="D13" s="300"/>
      <c r="E13" s="301"/>
      <c r="F13" s="302"/>
    </row>
    <row r="14" spans="1:6" x14ac:dyDescent="0.25">
      <c r="A14" s="36" t="s">
        <v>33</v>
      </c>
      <c r="B14" s="73"/>
      <c r="C14" s="73"/>
      <c r="D14" s="300"/>
      <c r="E14" s="301"/>
      <c r="F14" s="302"/>
    </row>
    <row r="15" spans="1:6" ht="29.25" x14ac:dyDescent="0.25">
      <c r="A15" s="36" t="s">
        <v>142</v>
      </c>
      <c r="B15" s="73"/>
      <c r="C15" s="73"/>
      <c r="D15" s="300"/>
      <c r="E15" s="301"/>
      <c r="F15" s="302"/>
    </row>
    <row r="16" spans="1:6" x14ac:dyDescent="0.25">
      <c r="A16" s="303" t="s">
        <v>99</v>
      </c>
      <c r="B16" s="304"/>
      <c r="C16" s="305"/>
      <c r="D16" s="306" t="s">
        <v>108</v>
      </c>
      <c r="E16" s="307"/>
      <c r="F16" s="308"/>
    </row>
    <row r="17" spans="1:6" ht="16.5" x14ac:dyDescent="0.25">
      <c r="A17" s="66"/>
      <c r="B17" s="65"/>
      <c r="C17" s="65"/>
      <c r="D17" s="309" t="s">
        <v>109</v>
      </c>
      <c r="E17" s="310"/>
      <c r="F17" s="311"/>
    </row>
    <row r="18" spans="1:6" x14ac:dyDescent="0.25">
      <c r="A18" s="66"/>
      <c r="B18" s="65"/>
      <c r="C18" s="65"/>
      <c r="D18" s="8"/>
      <c r="E18" s="8"/>
      <c r="F18" s="9"/>
    </row>
    <row r="19" spans="1:6" x14ac:dyDescent="0.25">
      <c r="A19" s="66"/>
      <c r="B19" s="65"/>
      <c r="C19" s="65"/>
      <c r="D19" s="8"/>
      <c r="E19" s="8"/>
      <c r="F19" s="9"/>
    </row>
    <row r="20" spans="1:6" x14ac:dyDescent="0.25">
      <c r="A20" s="67"/>
      <c r="B20" s="64"/>
      <c r="C20" s="64"/>
      <c r="D20" s="8"/>
      <c r="E20" s="8"/>
      <c r="F20" s="9"/>
    </row>
    <row r="21" spans="1:6" ht="16.5" thickBot="1" x14ac:dyDescent="0.3">
      <c r="A21" s="37" t="s">
        <v>26</v>
      </c>
      <c r="B21" s="41">
        <f>SUM(B4:B20)</f>
        <v>1150</v>
      </c>
      <c r="C21" s="41">
        <f>SUM(C4:C20)</f>
        <v>900</v>
      </c>
      <c r="D21" s="288"/>
      <c r="E21" s="289"/>
      <c r="F21" s="290"/>
    </row>
  </sheetData>
  <sheetProtection algorithmName="SHA-512" hashValue="3OvRmUFScJmzBbVchBNjUqZFaD82EwvTz1MXp+l17pYjlgi3lZx+6tAafGYKyqCH21/USCCzWDhPIBz/uUoLBQ==" saltValue="C4lZ+FziM3++3S0XHIfr8w==" spinCount="100000" sheet="1" selectLockedCells="1"/>
  <mergeCells count="7">
    <mergeCell ref="D21:F21"/>
    <mergeCell ref="A1:F1"/>
    <mergeCell ref="A2:F2"/>
    <mergeCell ref="D3:F15"/>
    <mergeCell ref="A16:C16"/>
    <mergeCell ref="D16:F16"/>
    <mergeCell ref="D17:F17"/>
  </mergeCells>
  <hyperlinks>
    <hyperlink ref="D17" r:id="rId1" display="Link"/>
  </hyperlinks>
  <pageMargins left="0.7" right="0.7" top="0.78740157499999996" bottom="0.78740157499999996" header="0.3" footer="0.3"/>
  <pageSetup paperSize="9" orientation="landscape" r:id="rId2"/>
  <headerFooter>
    <oddFooter>&amp;L&amp;"Times New Roman,Standard"&amp;10Projektskizze im Rahmen des Landesprogrammes "Solidarisches Zusammenleben der Generationen"&amp;R&amp;"Times New Roman,Standard"&amp;10Seite 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Hinweise</vt:lpstr>
      <vt:lpstr>Seite 1 - Allgemeine Angaben</vt:lpstr>
      <vt:lpstr>Seite 2 - Angaben zum Projekt</vt:lpstr>
      <vt:lpstr>Seite 3 - Beitrag des Projekts</vt:lpstr>
      <vt:lpstr>Seite 4 - Finanzierungsplan</vt:lpstr>
      <vt:lpstr>Seite 5 - Anlage Personal</vt:lpstr>
      <vt:lpstr>Seite 6 - Anlage Sachausgaben</vt:lpstr>
      <vt:lpstr>'Seite 4 - Finanzierungsplan'!Druckbereich</vt:lpstr>
    </vt:vector>
  </TitlesOfParts>
  <Company>lrasok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LRASOK Beetz, Sandra</dc:creator>
  <cp:lastModifiedBy>LRASOK Steinmark, Sandra</cp:lastModifiedBy>
  <cp:lastPrinted>2022-10-19T05:16:32Z</cp:lastPrinted>
  <dcterms:created xsi:type="dcterms:W3CDTF">2018-08-29T09:06:54Z</dcterms:created>
  <dcterms:modified xsi:type="dcterms:W3CDTF">2022-10-27T11:22:33Z</dcterms:modified>
</cp:coreProperties>
</file>